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0410" windowHeight="6150" tabRatio="611" activeTab="0"/>
  </bookViews>
  <sheets>
    <sheet name="上水道 " sheetId="1" r:id="rId1"/>
    <sheet name="下水道" sheetId="2" r:id="rId2"/>
  </sheets>
  <definedNames>
    <definedName name="_xlnm.Print_Titles" localSheetId="0">'上水道 '!$5:$6</definedName>
  </definedNames>
  <calcPr fullCalcOnLoad="1"/>
</workbook>
</file>

<file path=xl/sharedStrings.xml><?xml version="1.0" encoding="utf-8"?>
<sst xmlns="http://schemas.openxmlformats.org/spreadsheetml/2006/main" count="137" uniqueCount="74">
  <si>
    <t>下水道普及状況</t>
  </si>
  <si>
    <t>各年３月３１日現在</t>
  </si>
  <si>
    <t>加美町</t>
  </si>
  <si>
    <t>行政人口</t>
  </si>
  <si>
    <t>処理区域人口</t>
  </si>
  <si>
    <t>水洗化人口</t>
  </si>
  <si>
    <t>普及率</t>
  </si>
  <si>
    <t>処理率</t>
  </si>
  <si>
    <t>水洗化率</t>
  </si>
  <si>
    <t>Ａ</t>
  </si>
  <si>
    <t>Ｂ</t>
  </si>
  <si>
    <t>Ｃ</t>
  </si>
  <si>
    <t>Ｂ／Ａ</t>
  </si>
  <si>
    <t>Ｃ／Ａ</t>
  </si>
  <si>
    <t>Ｃ／Ｂ</t>
  </si>
  <si>
    <t>平成16年</t>
  </si>
  <si>
    <t>平成17年</t>
  </si>
  <si>
    <t>中新田町</t>
  </si>
  <si>
    <t>宮崎町</t>
  </si>
  <si>
    <t>平成15年</t>
  </si>
  <si>
    <t>平成14年</t>
  </si>
  <si>
    <t>年</t>
  </si>
  <si>
    <t>平成13年</t>
  </si>
  <si>
    <t>水道</t>
  </si>
  <si>
    <t>平成11年度</t>
  </si>
  <si>
    <t>年（年度末）</t>
  </si>
  <si>
    <t>中新田町</t>
  </si>
  <si>
    <t>小野田町</t>
  </si>
  <si>
    <t>給水人口</t>
  </si>
  <si>
    <t>平成12年度</t>
  </si>
  <si>
    <t>平成13年度</t>
  </si>
  <si>
    <t>資料：県食と暮らしの安全推進課「宮城県の水道」</t>
  </si>
  <si>
    <t>平成14年度</t>
  </si>
  <si>
    <t>平成15年度</t>
  </si>
  <si>
    <t>計</t>
  </si>
  <si>
    <t>平成10年度</t>
  </si>
  <si>
    <t>平成12年</t>
  </si>
  <si>
    <t>単位：人、％</t>
  </si>
  <si>
    <t>小野田町</t>
  </si>
  <si>
    <t>平成16年度</t>
  </si>
  <si>
    <t>加美町</t>
  </si>
  <si>
    <t>平成18年</t>
  </si>
  <si>
    <t>平成17年度</t>
  </si>
  <si>
    <t>平成19年</t>
  </si>
  <si>
    <t>平成18年度</t>
  </si>
  <si>
    <t>平成20年</t>
  </si>
  <si>
    <t>平成19年度</t>
  </si>
  <si>
    <t>平成21年</t>
  </si>
  <si>
    <t>平成22年</t>
  </si>
  <si>
    <t>平成21年度</t>
  </si>
  <si>
    <t>平成20年度</t>
  </si>
  <si>
    <t>※平成23年度は東日本大震災の影響により調査が行われなかったため不明</t>
  </si>
  <si>
    <t>平成22年度</t>
  </si>
  <si>
    <t>平成24年</t>
  </si>
  <si>
    <t>平成23年度</t>
  </si>
  <si>
    <t>平成24年度</t>
  </si>
  <si>
    <t>平成25年</t>
  </si>
  <si>
    <t>平成26年</t>
  </si>
  <si>
    <t>平成25年度</t>
  </si>
  <si>
    <t>平成26年度</t>
  </si>
  <si>
    <t>平成27年</t>
  </si>
  <si>
    <t>平成27年度</t>
  </si>
  <si>
    <t>平成28年度</t>
  </si>
  <si>
    <t>平成28年</t>
  </si>
  <si>
    <t>平成29年</t>
  </si>
  <si>
    <t>平成29年度</t>
  </si>
  <si>
    <t>平成30年</t>
  </si>
  <si>
    <t>平成30年度</t>
  </si>
  <si>
    <t>行政区域</t>
  </si>
  <si>
    <t>総人口</t>
  </si>
  <si>
    <t>現在</t>
  </si>
  <si>
    <t>平成31年</t>
  </si>
  <si>
    <t>資料：県都市計画課下水道班「宮城の下水道」</t>
  </si>
  <si>
    <t>令和元年度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</si>
</sst>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"/>
    <numFmt numFmtId="178" formatCode="0.0"/>
    <numFmt numFmtId="179" formatCode="0.0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38" fontId="0" fillId="0" borderId="0" xfId="48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38" fontId="0" fillId="0" borderId="14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8"/>
  <sheetViews>
    <sheetView tabSelected="1" zoomScalePageLayoutView="0" workbookViewId="0" topLeftCell="A1">
      <pane ySplit="6" topLeftCell="A37" activePane="bottomLeft" state="frozen"/>
      <selection pane="topLeft" activeCell="A1" sqref="A1"/>
      <selection pane="bottomLeft" activeCell="F64" sqref="F64"/>
    </sheetView>
  </sheetViews>
  <sheetFormatPr defaultColWidth="9.00390625" defaultRowHeight="13.5"/>
  <cols>
    <col min="2" max="2" width="11.125" style="0" customWidth="1"/>
  </cols>
  <sheetData>
    <row r="2" ht="18.75">
      <c r="B2" s="5" t="s">
        <v>23</v>
      </c>
    </row>
    <row r="3" ht="12.75" customHeight="1">
      <c r="B3" s="5"/>
    </row>
    <row r="4" ht="13.5">
      <c r="B4" t="s">
        <v>37</v>
      </c>
    </row>
    <row r="5" spans="2:6" ht="13.5">
      <c r="B5" s="11" t="s">
        <v>25</v>
      </c>
      <c r="C5" s="12"/>
      <c r="D5" s="11" t="s">
        <v>68</v>
      </c>
      <c r="E5" s="6" t="s">
        <v>70</v>
      </c>
      <c r="F5" s="30" t="s">
        <v>23</v>
      </c>
    </row>
    <row r="6" spans="2:6" ht="13.5">
      <c r="B6" s="15"/>
      <c r="C6" s="16"/>
      <c r="D6" s="15" t="s">
        <v>69</v>
      </c>
      <c r="E6" s="7" t="s">
        <v>28</v>
      </c>
      <c r="F6" s="31" t="s">
        <v>6</v>
      </c>
    </row>
    <row r="7" spans="2:6" ht="13.5">
      <c r="B7" s="13" t="s">
        <v>35</v>
      </c>
      <c r="C7" s="14" t="s">
        <v>26</v>
      </c>
      <c r="D7" s="19">
        <v>14178</v>
      </c>
      <c r="E7" s="19">
        <v>13995</v>
      </c>
      <c r="F7" s="18">
        <v>98.7</v>
      </c>
    </row>
    <row r="8" spans="2:6" ht="13.5">
      <c r="B8" s="13"/>
      <c r="C8" s="14" t="s">
        <v>27</v>
      </c>
      <c r="D8" s="19">
        <v>8499</v>
      </c>
      <c r="E8" s="19">
        <v>8184</v>
      </c>
      <c r="F8" s="18">
        <v>96.4</v>
      </c>
    </row>
    <row r="9" spans="2:6" ht="13.5">
      <c r="B9" s="13"/>
      <c r="C9" s="14" t="s">
        <v>18</v>
      </c>
      <c r="D9" s="19">
        <v>6549</v>
      </c>
      <c r="E9" s="19">
        <v>5630</v>
      </c>
      <c r="F9" s="18">
        <v>80.1</v>
      </c>
    </row>
    <row r="10" spans="2:6" ht="13.5">
      <c r="B10" s="13"/>
      <c r="C10" s="17" t="s">
        <v>34</v>
      </c>
      <c r="D10" s="19">
        <f>SUM(D7:D9)</f>
        <v>29226</v>
      </c>
      <c r="E10" s="19">
        <f>SUM(E7:E9)</f>
        <v>27809</v>
      </c>
      <c r="F10" s="20">
        <v>95.2</v>
      </c>
    </row>
    <row r="11" spans="2:6" ht="13.5">
      <c r="B11" s="13"/>
      <c r="C11" s="14"/>
      <c r="D11" s="18"/>
      <c r="E11" s="18"/>
      <c r="F11" s="18"/>
    </row>
    <row r="12" spans="2:6" ht="13.5">
      <c r="B12" s="13" t="s">
        <v>24</v>
      </c>
      <c r="C12" s="14" t="s">
        <v>26</v>
      </c>
      <c r="D12" s="10">
        <v>14118</v>
      </c>
      <c r="E12" s="10">
        <v>13852</v>
      </c>
      <c r="F12" s="2">
        <f>E12/D12*100</f>
        <v>98.11588043632243</v>
      </c>
    </row>
    <row r="13" spans="2:6" ht="13.5">
      <c r="B13" s="13"/>
      <c r="C13" s="14" t="s">
        <v>27</v>
      </c>
      <c r="D13" s="10">
        <v>8362</v>
      </c>
      <c r="E13" s="10">
        <v>8060</v>
      </c>
      <c r="F13" s="2">
        <f>E13/D13*100</f>
        <v>96.38842382205213</v>
      </c>
    </row>
    <row r="14" spans="2:6" ht="13.5">
      <c r="B14" s="13"/>
      <c r="C14" s="14" t="s">
        <v>18</v>
      </c>
      <c r="D14" s="10">
        <v>6469</v>
      </c>
      <c r="E14" s="10">
        <v>5371</v>
      </c>
      <c r="F14" s="2">
        <f>E14/D14*100</f>
        <v>83.02674292780955</v>
      </c>
    </row>
    <row r="15" spans="2:6" ht="13.5">
      <c r="B15" s="13"/>
      <c r="C15" s="17" t="s">
        <v>34</v>
      </c>
      <c r="D15" s="10">
        <f>SUM(D12:D14)</f>
        <v>28949</v>
      </c>
      <c r="E15" s="10">
        <f>SUM(E12:E14)</f>
        <v>27283</v>
      </c>
      <c r="F15" s="2">
        <f>E15/D15*100</f>
        <v>94.24505164254379</v>
      </c>
    </row>
    <row r="16" spans="2:3" ht="13.5">
      <c r="B16" s="13"/>
      <c r="C16" s="14"/>
    </row>
    <row r="17" spans="2:6" ht="13.5">
      <c r="B17" s="13" t="s">
        <v>29</v>
      </c>
      <c r="C17" s="14" t="s">
        <v>26</v>
      </c>
      <c r="D17" s="10">
        <v>14088</v>
      </c>
      <c r="E17" s="10">
        <v>14014</v>
      </c>
      <c r="F17" s="2">
        <f>E17/D17*100</f>
        <v>99.4747302668938</v>
      </c>
    </row>
    <row r="18" spans="2:6" ht="13.5">
      <c r="B18" s="13"/>
      <c r="C18" s="14" t="s">
        <v>27</v>
      </c>
      <c r="D18" s="10">
        <v>8302</v>
      </c>
      <c r="E18" s="10">
        <v>7945</v>
      </c>
      <c r="F18" s="2">
        <f>E18/D18*100</f>
        <v>95.69983136593592</v>
      </c>
    </row>
    <row r="19" spans="2:6" ht="13.5">
      <c r="B19" s="13"/>
      <c r="C19" s="14" t="s">
        <v>18</v>
      </c>
      <c r="D19" s="10">
        <v>6372</v>
      </c>
      <c r="E19" s="10">
        <v>5096</v>
      </c>
      <c r="F19" s="2">
        <f>E19/D19*100</f>
        <v>79.97489014438167</v>
      </c>
    </row>
    <row r="20" spans="2:6" ht="13.5">
      <c r="B20" s="13"/>
      <c r="C20" s="17" t="s">
        <v>34</v>
      </c>
      <c r="D20" s="10">
        <f>SUM(D17:D19)</f>
        <v>28762</v>
      </c>
      <c r="E20" s="10">
        <f>SUM(E17:E19)</f>
        <v>27055</v>
      </c>
      <c r="F20" s="2">
        <f>E20/D20*100</f>
        <v>94.06508587719908</v>
      </c>
    </row>
    <row r="21" spans="2:3" ht="13.5">
      <c r="B21" s="13"/>
      <c r="C21" s="14"/>
    </row>
    <row r="22" spans="2:6" ht="13.5">
      <c r="B22" s="13" t="s">
        <v>30</v>
      </c>
      <c r="C22" s="14" t="s">
        <v>26</v>
      </c>
      <c r="D22" s="10">
        <v>14034</v>
      </c>
      <c r="E22" s="10">
        <v>14023</v>
      </c>
      <c r="F22" s="2">
        <f>E22/D22*100</f>
        <v>99.92161892546673</v>
      </c>
    </row>
    <row r="23" spans="2:6" ht="13.5">
      <c r="B23" s="13"/>
      <c r="C23" s="14" t="s">
        <v>27</v>
      </c>
      <c r="D23" s="10">
        <v>8204</v>
      </c>
      <c r="E23" s="10">
        <v>7951</v>
      </c>
      <c r="F23" s="2">
        <f>E23/D23*100</f>
        <v>96.9161384690395</v>
      </c>
    </row>
    <row r="24" spans="2:6" ht="13.5">
      <c r="B24" s="13"/>
      <c r="C24" s="14" t="s">
        <v>18</v>
      </c>
      <c r="D24" s="10">
        <v>6302</v>
      </c>
      <c r="E24" s="10">
        <v>5796</v>
      </c>
      <c r="F24" s="2">
        <f>E24/D24*100</f>
        <v>91.97080291970804</v>
      </c>
    </row>
    <row r="25" spans="2:6" ht="13.5">
      <c r="B25" s="13"/>
      <c r="C25" s="17" t="s">
        <v>34</v>
      </c>
      <c r="D25" s="10">
        <f>SUM(D22:D24)</f>
        <v>28540</v>
      </c>
      <c r="E25" s="10">
        <f>SUM(E22:E24)</f>
        <v>27770</v>
      </c>
      <c r="F25" s="2">
        <f>E25/D25*100</f>
        <v>97.302032235459</v>
      </c>
    </row>
    <row r="26" spans="2:3" ht="13.5">
      <c r="B26" s="13"/>
      <c r="C26" s="14"/>
    </row>
    <row r="27" spans="2:6" ht="13.5">
      <c r="B27" s="13" t="s">
        <v>32</v>
      </c>
      <c r="C27" s="14" t="s">
        <v>26</v>
      </c>
      <c r="D27" s="10">
        <v>13924</v>
      </c>
      <c r="E27" s="10">
        <v>13901</v>
      </c>
      <c r="F27" s="2">
        <f>E27/D27*100</f>
        <v>99.83481758115485</v>
      </c>
    </row>
    <row r="28" spans="2:6" ht="13.5">
      <c r="B28" s="13"/>
      <c r="C28" s="14" t="s">
        <v>27</v>
      </c>
      <c r="D28" s="10">
        <v>8119</v>
      </c>
      <c r="E28" s="10">
        <v>7882</v>
      </c>
      <c r="F28" s="2">
        <f>E28/D28*100</f>
        <v>97.08092129572607</v>
      </c>
    </row>
    <row r="29" spans="2:6" ht="13.5">
      <c r="B29" s="13"/>
      <c r="C29" s="14" t="s">
        <v>18</v>
      </c>
      <c r="D29" s="10">
        <v>6246</v>
      </c>
      <c r="E29" s="10">
        <v>5927</v>
      </c>
      <c r="F29" s="2">
        <f>E29/D29*100</f>
        <v>94.89273134806277</v>
      </c>
    </row>
    <row r="30" spans="2:6" ht="13.5">
      <c r="B30" s="13"/>
      <c r="C30" s="17" t="s">
        <v>34</v>
      </c>
      <c r="D30" s="10">
        <f>SUM(D27:D29)</f>
        <v>28289</v>
      </c>
      <c r="E30" s="10">
        <f>SUM(E27:E29)</f>
        <v>27710</v>
      </c>
      <c r="F30" s="2">
        <f>E30/D30*100</f>
        <v>97.95326805472092</v>
      </c>
    </row>
    <row r="31" spans="2:6" ht="13.5">
      <c r="B31" s="13"/>
      <c r="C31" s="17"/>
      <c r="D31" s="10"/>
      <c r="E31" s="10"/>
      <c r="F31" s="2"/>
    </row>
    <row r="32" spans="2:6" ht="13.5">
      <c r="B32" s="13" t="s">
        <v>33</v>
      </c>
      <c r="C32" s="14" t="s">
        <v>40</v>
      </c>
      <c r="D32" s="10">
        <v>28122</v>
      </c>
      <c r="E32" s="10">
        <v>27564</v>
      </c>
      <c r="F32" s="2">
        <f>E32/D32*100</f>
        <v>98.01578835075742</v>
      </c>
    </row>
    <row r="33" spans="2:6" ht="13.5">
      <c r="B33" s="13"/>
      <c r="C33" s="14"/>
      <c r="D33" s="10"/>
      <c r="E33" s="10"/>
      <c r="F33" s="2"/>
    </row>
    <row r="34" spans="2:6" ht="13.5">
      <c r="B34" s="13" t="s">
        <v>39</v>
      </c>
      <c r="C34" s="14" t="s">
        <v>40</v>
      </c>
      <c r="D34" s="10">
        <v>27887</v>
      </c>
      <c r="E34" s="10">
        <v>27411</v>
      </c>
      <c r="F34" s="2">
        <f>E34/D34*100</f>
        <v>98.29311148563848</v>
      </c>
    </row>
    <row r="35" spans="2:6" ht="13.5">
      <c r="B35" s="13"/>
      <c r="C35" s="14"/>
      <c r="D35" s="10"/>
      <c r="E35" s="10"/>
      <c r="F35" s="2"/>
    </row>
    <row r="36" spans="2:6" ht="13.5">
      <c r="B36" s="13" t="s">
        <v>42</v>
      </c>
      <c r="C36" s="14" t="s">
        <v>40</v>
      </c>
      <c r="D36" s="10">
        <v>27600</v>
      </c>
      <c r="E36" s="10">
        <v>27144</v>
      </c>
      <c r="F36" s="2">
        <f>E36/D36*100</f>
        <v>98.34782608695653</v>
      </c>
    </row>
    <row r="37" spans="2:6" ht="13.5">
      <c r="B37" s="13"/>
      <c r="C37" s="14"/>
      <c r="D37" s="10"/>
      <c r="E37" s="10"/>
      <c r="F37" s="2"/>
    </row>
    <row r="38" spans="2:6" ht="13.5">
      <c r="B38" s="13" t="s">
        <v>44</v>
      </c>
      <c r="C38" s="14" t="s">
        <v>2</v>
      </c>
      <c r="D38" s="10">
        <v>27223</v>
      </c>
      <c r="E38" s="10">
        <v>26811</v>
      </c>
      <c r="F38" s="2">
        <f>E38/D38*100</f>
        <v>98.48657385299195</v>
      </c>
    </row>
    <row r="39" spans="2:6" ht="13.5">
      <c r="B39" s="13"/>
      <c r="C39" s="14"/>
      <c r="D39" s="10"/>
      <c r="E39" s="10"/>
      <c r="F39" s="2"/>
    </row>
    <row r="40" spans="2:6" ht="13.5">
      <c r="B40" s="13" t="s">
        <v>46</v>
      </c>
      <c r="C40" s="14" t="s">
        <v>2</v>
      </c>
      <c r="D40" s="10">
        <v>26692</v>
      </c>
      <c r="E40" s="10">
        <v>26634</v>
      </c>
      <c r="F40" s="2">
        <f>E40/D40*100</f>
        <v>99.78270642889255</v>
      </c>
    </row>
    <row r="41" spans="2:6" ht="13.5">
      <c r="B41" s="13"/>
      <c r="C41" s="14"/>
      <c r="D41" s="10"/>
      <c r="E41" s="10"/>
      <c r="F41" s="2"/>
    </row>
    <row r="42" spans="2:6" ht="13.5">
      <c r="B42" s="13" t="s">
        <v>50</v>
      </c>
      <c r="C42" s="14" t="s">
        <v>2</v>
      </c>
      <c r="D42" s="22">
        <v>26607</v>
      </c>
      <c r="E42" s="22">
        <v>26341</v>
      </c>
      <c r="F42" s="2">
        <v>99</v>
      </c>
    </row>
    <row r="43" spans="2:3" ht="13.5">
      <c r="B43" s="13"/>
      <c r="C43" s="14"/>
    </row>
    <row r="44" spans="2:6" ht="13.5">
      <c r="B44" s="13" t="s">
        <v>49</v>
      </c>
      <c r="C44" s="14" t="s">
        <v>2</v>
      </c>
      <c r="D44" s="23">
        <v>26330</v>
      </c>
      <c r="E44" s="23">
        <v>26178</v>
      </c>
      <c r="F44" s="2">
        <v>99.4</v>
      </c>
    </row>
    <row r="45" spans="2:6" ht="13.5">
      <c r="B45" s="13"/>
      <c r="C45" s="14"/>
      <c r="D45" s="23"/>
      <c r="E45" s="23"/>
      <c r="F45" s="2"/>
    </row>
    <row r="46" spans="2:6" ht="13.5">
      <c r="B46" s="13" t="s">
        <v>52</v>
      </c>
      <c r="C46" s="14" t="s">
        <v>2</v>
      </c>
      <c r="D46" s="23">
        <v>26021</v>
      </c>
      <c r="E46" s="23">
        <v>25955</v>
      </c>
      <c r="F46" s="2">
        <v>99.7</v>
      </c>
    </row>
    <row r="47" spans="2:6" ht="13.5">
      <c r="B47" s="13"/>
      <c r="C47" s="14"/>
      <c r="D47" s="23"/>
      <c r="E47" s="23"/>
      <c r="F47" s="2"/>
    </row>
    <row r="48" spans="2:6" ht="13.5">
      <c r="B48" s="13" t="s">
        <v>54</v>
      </c>
      <c r="C48" s="14" t="s">
        <v>2</v>
      </c>
      <c r="D48" s="23">
        <v>26021</v>
      </c>
      <c r="E48" s="23">
        <v>25955</v>
      </c>
      <c r="F48" s="2">
        <v>99.7</v>
      </c>
    </row>
    <row r="49" spans="2:6" ht="13.5">
      <c r="B49" s="13"/>
      <c r="C49" s="14"/>
      <c r="D49" s="23"/>
      <c r="E49" s="23"/>
      <c r="F49" s="2"/>
    </row>
    <row r="50" spans="2:6" ht="13.5">
      <c r="B50" s="13" t="s">
        <v>55</v>
      </c>
      <c r="C50" s="14" t="s">
        <v>2</v>
      </c>
      <c r="D50" s="23">
        <v>25571</v>
      </c>
      <c r="E50" s="23">
        <v>25424</v>
      </c>
      <c r="F50" s="2">
        <v>99.4</v>
      </c>
    </row>
    <row r="51" spans="2:6" ht="13.5">
      <c r="B51" s="13"/>
      <c r="C51" s="14"/>
      <c r="D51" s="25"/>
      <c r="E51" s="26"/>
      <c r="F51" s="27"/>
    </row>
    <row r="52" spans="2:6" ht="13.5">
      <c r="B52" s="13" t="s">
        <v>58</v>
      </c>
      <c r="C52" s="14" t="s">
        <v>2</v>
      </c>
      <c r="D52" s="25">
        <v>25227</v>
      </c>
      <c r="E52" s="26">
        <v>25080</v>
      </c>
      <c r="F52" s="27">
        <v>99.4</v>
      </c>
    </row>
    <row r="53" spans="2:6" ht="13.5">
      <c r="B53" s="13"/>
      <c r="C53" s="14"/>
      <c r="D53" s="25"/>
      <c r="E53" s="26"/>
      <c r="F53" s="27"/>
    </row>
    <row r="54" spans="2:6" ht="13.5">
      <c r="B54" s="13" t="s">
        <v>59</v>
      </c>
      <c r="C54" s="14" t="s">
        <v>2</v>
      </c>
      <c r="D54" s="26">
        <v>24816</v>
      </c>
      <c r="E54" s="26">
        <v>24563</v>
      </c>
      <c r="F54" s="27">
        <v>99</v>
      </c>
    </row>
    <row r="55" spans="2:6" ht="13.5">
      <c r="B55" s="13"/>
      <c r="C55" s="14"/>
      <c r="D55" s="26"/>
      <c r="E55" s="26"/>
      <c r="F55" s="27"/>
    </row>
    <row r="56" spans="2:6" ht="13.5">
      <c r="B56" s="13" t="s">
        <v>61</v>
      </c>
      <c r="C56" s="14" t="s">
        <v>2</v>
      </c>
      <c r="D56" s="26">
        <v>24431</v>
      </c>
      <c r="E56" s="26">
        <v>24305</v>
      </c>
      <c r="F56" s="27">
        <v>99.5</v>
      </c>
    </row>
    <row r="57" spans="2:6" ht="13.5">
      <c r="B57" s="13"/>
      <c r="C57" s="14"/>
      <c r="D57" s="26"/>
      <c r="E57" s="26"/>
      <c r="F57" s="27"/>
    </row>
    <row r="58" spans="2:6" ht="13.5">
      <c r="B58" s="13" t="s">
        <v>62</v>
      </c>
      <c r="C58" s="14" t="s">
        <v>2</v>
      </c>
      <c r="D58" s="26">
        <v>24071</v>
      </c>
      <c r="E58" s="26">
        <v>23953</v>
      </c>
      <c r="F58" s="27">
        <v>99.5</v>
      </c>
    </row>
    <row r="59" spans="2:6" ht="13.5">
      <c r="B59" s="13"/>
      <c r="C59" s="14"/>
      <c r="D59" s="26"/>
      <c r="E59" s="26"/>
      <c r="F59" s="27"/>
    </row>
    <row r="60" spans="2:6" ht="13.5">
      <c r="B60" s="13" t="s">
        <v>65</v>
      </c>
      <c r="C60" s="14" t="s">
        <v>2</v>
      </c>
      <c r="D60" s="26">
        <v>23684</v>
      </c>
      <c r="E60" s="26">
        <v>23572</v>
      </c>
      <c r="F60" s="27">
        <v>99.5</v>
      </c>
    </row>
    <row r="61" spans="2:6" ht="13.5">
      <c r="B61" s="13"/>
      <c r="C61" s="14"/>
      <c r="D61" s="26"/>
      <c r="E61" s="26"/>
      <c r="F61" s="27"/>
    </row>
    <row r="62" spans="2:6" ht="13.5">
      <c r="B62" s="13" t="s">
        <v>67</v>
      </c>
      <c r="C62" s="14" t="s">
        <v>2</v>
      </c>
      <c r="D62" s="26">
        <v>23215</v>
      </c>
      <c r="E62" s="26">
        <v>23108</v>
      </c>
      <c r="F62" s="27">
        <v>99.5</v>
      </c>
    </row>
    <row r="63" spans="2:6" ht="13.5">
      <c r="B63" s="13"/>
      <c r="C63" s="14"/>
      <c r="D63" s="26"/>
      <c r="E63" s="26"/>
      <c r="F63" s="27"/>
    </row>
    <row r="64" spans="2:6" ht="13.5">
      <c r="B64" s="13" t="s">
        <v>73</v>
      </c>
      <c r="C64" s="14" t="s">
        <v>2</v>
      </c>
      <c r="D64" s="26">
        <v>22837</v>
      </c>
      <c r="E64" s="26">
        <v>22732</v>
      </c>
      <c r="F64" s="27">
        <v>99.5</v>
      </c>
    </row>
    <row r="65" spans="2:6" ht="13.5">
      <c r="B65" s="18"/>
      <c r="C65" s="18"/>
      <c r="D65" s="26"/>
      <c r="E65" s="26"/>
      <c r="F65" s="27"/>
    </row>
    <row r="66" ht="13.5">
      <c r="B66" t="s">
        <v>31</v>
      </c>
    </row>
    <row r="67" ht="13.5">
      <c r="F67" s="24"/>
    </row>
    <row r="68" ht="13.5">
      <c r="F68" s="2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3"/>
  <sheetViews>
    <sheetView zoomScalePageLayoutView="0" workbookViewId="0" topLeftCell="A1">
      <pane ySplit="7" topLeftCell="A29" activePane="bottomLeft" state="frozen"/>
      <selection pane="topLeft" activeCell="A1" sqref="A1"/>
      <selection pane="bottomLeft" activeCell="B60" sqref="B60"/>
    </sheetView>
  </sheetViews>
  <sheetFormatPr defaultColWidth="9.00390625" defaultRowHeight="13.5"/>
  <sheetData>
    <row r="2" ht="18.75">
      <c r="B2" s="5" t="s">
        <v>0</v>
      </c>
    </row>
    <row r="5" spans="2:4" ht="13.5">
      <c r="B5" t="s">
        <v>1</v>
      </c>
      <c r="D5" t="s">
        <v>37</v>
      </c>
    </row>
    <row r="6" spans="2:9" ht="13.5">
      <c r="B6" s="6"/>
      <c r="C6" s="6"/>
      <c r="D6" s="6" t="s">
        <v>3</v>
      </c>
      <c r="E6" s="9" t="s">
        <v>4</v>
      </c>
      <c r="F6" s="9" t="s">
        <v>5</v>
      </c>
      <c r="G6" s="6" t="s">
        <v>6</v>
      </c>
      <c r="H6" s="6" t="s">
        <v>7</v>
      </c>
      <c r="I6" s="6" t="s">
        <v>8</v>
      </c>
    </row>
    <row r="7" spans="2:9" ht="13.5">
      <c r="B7" s="7" t="s">
        <v>21</v>
      </c>
      <c r="C7" s="7"/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</row>
    <row r="8" spans="2:9" ht="13.5">
      <c r="B8" s="11" t="s">
        <v>36</v>
      </c>
      <c r="C8" s="12" t="s">
        <v>17</v>
      </c>
      <c r="D8" s="3">
        <v>14118</v>
      </c>
      <c r="E8" s="3">
        <v>7261</v>
      </c>
      <c r="F8" s="3">
        <v>5097</v>
      </c>
      <c r="G8" s="2">
        <f>E8/D8*100</f>
        <v>51.43079756339425</v>
      </c>
      <c r="H8" s="2">
        <f>F8/D8*100</f>
        <v>36.10284742881428</v>
      </c>
      <c r="I8" s="2">
        <f>F8/E8*100</f>
        <v>70.19694256989395</v>
      </c>
    </row>
    <row r="9" spans="2:9" ht="13.5">
      <c r="B9" s="13"/>
      <c r="C9" s="14" t="s">
        <v>38</v>
      </c>
      <c r="D9" s="3">
        <v>8362</v>
      </c>
      <c r="E9" s="3">
        <v>3808</v>
      </c>
      <c r="F9" s="3">
        <v>1918</v>
      </c>
      <c r="G9" s="2">
        <f>E9/D9*100</f>
        <v>45.539344654388906</v>
      </c>
      <c r="H9" s="2">
        <f>F9/D9*100</f>
        <v>22.93709638842382</v>
      </c>
      <c r="I9" s="2">
        <f>F9/E9*100</f>
        <v>50.36764705882353</v>
      </c>
    </row>
    <row r="10" spans="2:9" ht="13.5">
      <c r="B10" s="13"/>
      <c r="C10" s="14" t="s">
        <v>18</v>
      </c>
      <c r="D10" s="3">
        <v>6469</v>
      </c>
      <c r="E10" s="3">
        <v>2236</v>
      </c>
      <c r="F10" s="3">
        <v>1714</v>
      </c>
      <c r="G10" s="2">
        <f>E10/D10*100</f>
        <v>34.56484773535322</v>
      </c>
      <c r="H10" s="2">
        <f>F10/D10*100</f>
        <v>26.495594373164323</v>
      </c>
      <c r="I10" s="2">
        <f>F10/E10*100</f>
        <v>76.65474060822898</v>
      </c>
    </row>
    <row r="11" spans="2:9" ht="13.5">
      <c r="B11" s="13"/>
      <c r="C11" s="17" t="s">
        <v>34</v>
      </c>
      <c r="D11" s="4">
        <f>SUM(D8:D10)</f>
        <v>28949</v>
      </c>
      <c r="E11" s="4">
        <f>SUM(E8:E10)</f>
        <v>13305</v>
      </c>
      <c r="F11" s="4">
        <f>SUM(F8:F10)</f>
        <v>8729</v>
      </c>
      <c r="G11" s="2">
        <f>E11/D11*100</f>
        <v>45.96013679228989</v>
      </c>
      <c r="H11" s="2">
        <f>F11/D11*100</f>
        <v>30.15302773843656</v>
      </c>
      <c r="I11" s="2">
        <f>F11/E11*100</f>
        <v>65.60691469372416</v>
      </c>
    </row>
    <row r="12" spans="2:9" ht="13.5">
      <c r="B12" s="13"/>
      <c r="C12" s="14"/>
      <c r="D12" s="21"/>
      <c r="E12" s="21"/>
      <c r="F12" s="21"/>
      <c r="G12" s="21"/>
      <c r="H12" s="21"/>
      <c r="I12" s="21"/>
    </row>
    <row r="13" spans="2:9" ht="13.5">
      <c r="B13" s="13" t="s">
        <v>22</v>
      </c>
      <c r="C13" s="14" t="s">
        <v>17</v>
      </c>
      <c r="D13" s="3">
        <v>14088</v>
      </c>
      <c r="E13" s="3">
        <v>7327</v>
      </c>
      <c r="F13" s="3">
        <v>5402</v>
      </c>
      <c r="G13" s="2">
        <f>E13/D13*100</f>
        <v>52.00880181714934</v>
      </c>
      <c r="H13" s="2">
        <f>F13/D13*100</f>
        <v>38.34469051675185</v>
      </c>
      <c r="I13" s="2">
        <f>F13/E13*100</f>
        <v>73.72730994950184</v>
      </c>
    </row>
    <row r="14" spans="2:9" ht="13.5">
      <c r="B14" s="13"/>
      <c r="C14" s="14" t="s">
        <v>38</v>
      </c>
      <c r="D14" s="3">
        <v>8302</v>
      </c>
      <c r="E14" s="3">
        <v>4082</v>
      </c>
      <c r="F14" s="3">
        <v>2122</v>
      </c>
      <c r="G14" s="2">
        <f>E14/D14*100</f>
        <v>49.16887496988677</v>
      </c>
      <c r="H14" s="2">
        <f>F14/D14*100</f>
        <v>25.560105998554565</v>
      </c>
      <c r="I14" s="2">
        <f>F14/E14*100</f>
        <v>51.98432141107301</v>
      </c>
    </row>
    <row r="15" spans="2:9" ht="13.5">
      <c r="B15" s="13"/>
      <c r="C15" s="14" t="s">
        <v>18</v>
      </c>
      <c r="D15" s="3">
        <v>6372</v>
      </c>
      <c r="E15" s="3">
        <v>2246</v>
      </c>
      <c r="F15" s="3">
        <v>1806</v>
      </c>
      <c r="G15" s="2">
        <f>E15/D15*100</f>
        <v>35.24795982423101</v>
      </c>
      <c r="H15" s="2">
        <f>F15/D15*100</f>
        <v>28.342749529190208</v>
      </c>
      <c r="I15" s="2">
        <f>F15/E15*100</f>
        <v>80.40961709706144</v>
      </c>
    </row>
    <row r="16" spans="2:9" ht="13.5">
      <c r="B16" s="13"/>
      <c r="C16" s="17" t="s">
        <v>34</v>
      </c>
      <c r="D16" s="4">
        <f>SUM(D13:D15)</f>
        <v>28762</v>
      </c>
      <c r="E16" s="4">
        <f>SUM(E13:E15)</f>
        <v>13655</v>
      </c>
      <c r="F16" s="4">
        <f>SUM(F13:F15)</f>
        <v>9330</v>
      </c>
      <c r="G16" s="2">
        <f>E16/D16*100</f>
        <v>47.4758361727279</v>
      </c>
      <c r="H16" s="2">
        <f>F16/D16*100</f>
        <v>32.43863430915791</v>
      </c>
      <c r="I16" s="2">
        <f>F16/E16*100</f>
        <v>68.32662028560966</v>
      </c>
    </row>
    <row r="17" spans="2:9" ht="13.5">
      <c r="B17" s="13"/>
      <c r="C17" s="14"/>
      <c r="D17" s="1"/>
      <c r="E17" s="1"/>
      <c r="F17" s="1"/>
      <c r="G17" s="1"/>
      <c r="H17" s="1"/>
      <c r="I17" s="1"/>
    </row>
    <row r="18" spans="2:9" ht="13.5">
      <c r="B18" s="13" t="s">
        <v>20</v>
      </c>
      <c r="C18" s="14" t="s">
        <v>17</v>
      </c>
      <c r="D18" s="3">
        <v>14034</v>
      </c>
      <c r="E18" s="3">
        <v>7607</v>
      </c>
      <c r="F18" s="3">
        <v>5717</v>
      </c>
      <c r="G18" s="2">
        <f>E18/D18*100</f>
        <v>54.20407581587573</v>
      </c>
      <c r="H18" s="2">
        <f>F18/D18*100</f>
        <v>40.73678210061279</v>
      </c>
      <c r="I18" s="2">
        <f>F18/E18*100</f>
        <v>75.15446299461023</v>
      </c>
    </row>
    <row r="19" spans="2:9" ht="13.5">
      <c r="B19" s="13"/>
      <c r="C19" s="14" t="s">
        <v>38</v>
      </c>
      <c r="D19" s="3">
        <v>8204</v>
      </c>
      <c r="E19" s="3">
        <v>4509</v>
      </c>
      <c r="F19" s="3">
        <v>2392</v>
      </c>
      <c r="G19" s="2">
        <f>E19/D19*100</f>
        <v>54.96099463676255</v>
      </c>
      <c r="H19" s="2">
        <f>F19/D19*100</f>
        <v>29.156509019990253</v>
      </c>
      <c r="I19" s="2">
        <f>F19/E19*100</f>
        <v>53.04945664227101</v>
      </c>
    </row>
    <row r="20" spans="2:9" ht="13.5">
      <c r="B20" s="13"/>
      <c r="C20" s="14" t="s">
        <v>18</v>
      </c>
      <c r="D20" s="3">
        <v>6302</v>
      </c>
      <c r="E20" s="3">
        <v>2246</v>
      </c>
      <c r="F20" s="3">
        <v>1880</v>
      </c>
      <c r="G20" s="2">
        <f>E20/D20*100</f>
        <v>35.63947953030784</v>
      </c>
      <c r="H20" s="2">
        <f>F20/D20*100</f>
        <v>29.831799428752774</v>
      </c>
      <c r="I20" s="2">
        <f>F20/E20*100</f>
        <v>83.70436331255566</v>
      </c>
    </row>
    <row r="21" spans="2:9" ht="13.5">
      <c r="B21" s="13"/>
      <c r="C21" s="17" t="s">
        <v>34</v>
      </c>
      <c r="D21" s="4">
        <f>SUM(D18:D20)</f>
        <v>28540</v>
      </c>
      <c r="E21" s="4">
        <f>SUM(E18:E20)</f>
        <v>14362</v>
      </c>
      <c r="F21" s="4">
        <f>SUM(F18:F20)</f>
        <v>9989</v>
      </c>
      <c r="G21" s="2">
        <f>E21/D21*100</f>
        <v>50.32235459004906</v>
      </c>
      <c r="H21" s="2">
        <f>F21/D21*100</f>
        <v>35</v>
      </c>
      <c r="I21" s="2">
        <f>F21/E21*100</f>
        <v>69.55159448544771</v>
      </c>
    </row>
    <row r="22" spans="2:9" ht="13.5">
      <c r="B22" s="13"/>
      <c r="C22" s="14"/>
      <c r="D22" s="1"/>
      <c r="E22" s="1"/>
      <c r="F22" s="1"/>
      <c r="G22" s="1"/>
      <c r="H22" s="1"/>
      <c r="I22" s="1"/>
    </row>
    <row r="23" spans="2:9" ht="13.5">
      <c r="B23" s="13" t="s">
        <v>19</v>
      </c>
      <c r="C23" s="14" t="s">
        <v>17</v>
      </c>
      <c r="D23" s="3">
        <v>13924</v>
      </c>
      <c r="E23" s="3">
        <v>7859</v>
      </c>
      <c r="F23" s="3">
        <v>5913</v>
      </c>
      <c r="G23" s="2">
        <f>E23/D23*100</f>
        <v>56.44211433496121</v>
      </c>
      <c r="H23" s="2">
        <f>F23/D23*100</f>
        <v>42.466245331801204</v>
      </c>
      <c r="I23" s="2">
        <f>F23/E23*100</f>
        <v>75.23857997200662</v>
      </c>
    </row>
    <row r="24" spans="2:9" ht="13.5">
      <c r="B24" s="13"/>
      <c r="C24" s="14" t="s">
        <v>38</v>
      </c>
      <c r="D24" s="3">
        <v>8119</v>
      </c>
      <c r="E24" s="3">
        <v>4719</v>
      </c>
      <c r="F24" s="3">
        <v>2592</v>
      </c>
      <c r="G24" s="2">
        <f>E24/D24*100</f>
        <v>58.12292154206183</v>
      </c>
      <c r="H24" s="2">
        <f>F24/D24*100</f>
        <v>31.92511393028698</v>
      </c>
      <c r="I24" s="2">
        <f>F24/E24*100</f>
        <v>54.92689129052766</v>
      </c>
    </row>
    <row r="25" spans="2:9" ht="13.5">
      <c r="B25" s="13"/>
      <c r="C25" s="14" t="s">
        <v>18</v>
      </c>
      <c r="D25" s="3">
        <v>6246</v>
      </c>
      <c r="E25" s="3">
        <v>2551</v>
      </c>
      <c r="F25" s="3">
        <v>1823</v>
      </c>
      <c r="G25" s="2">
        <f>E25/D25*100</f>
        <v>40.84213896894012</v>
      </c>
      <c r="H25" s="2">
        <f>F25/D25*100</f>
        <v>29.186679474863915</v>
      </c>
      <c r="I25" s="2">
        <f>F25/E25*100</f>
        <v>71.46217169737358</v>
      </c>
    </row>
    <row r="26" spans="2:9" ht="13.5">
      <c r="B26" s="13"/>
      <c r="C26" s="17" t="s">
        <v>34</v>
      </c>
      <c r="D26" s="4">
        <f>SUM(D23:D25)</f>
        <v>28289</v>
      </c>
      <c r="E26" s="4">
        <f>SUM(E23:E25)</f>
        <v>15129</v>
      </c>
      <c r="F26" s="4">
        <f>SUM(F23:F25)</f>
        <v>10328</v>
      </c>
      <c r="G26" s="2">
        <f>E26/D26*100</f>
        <v>53.480151295556574</v>
      </c>
      <c r="H26" s="2">
        <f>F26/D26*100</f>
        <v>36.508890381420336</v>
      </c>
      <c r="I26" s="2">
        <f>F26/E26*100</f>
        <v>68.26624363804613</v>
      </c>
    </row>
    <row r="27" spans="2:9" ht="13.5">
      <c r="B27" s="13"/>
      <c r="C27" s="14"/>
      <c r="D27" s="1"/>
      <c r="E27" s="1"/>
      <c r="F27" s="1"/>
      <c r="G27" s="1"/>
      <c r="H27" s="1"/>
      <c r="I27" s="1"/>
    </row>
    <row r="28" spans="2:9" ht="13.5">
      <c r="B28" s="13" t="s">
        <v>15</v>
      </c>
      <c r="C28" s="14" t="s">
        <v>2</v>
      </c>
      <c r="D28" s="3">
        <v>28122</v>
      </c>
      <c r="E28" s="3">
        <v>15511</v>
      </c>
      <c r="F28" s="3">
        <v>10715</v>
      </c>
      <c r="G28" s="2">
        <f>E28/D28*100</f>
        <v>55.156105540146505</v>
      </c>
      <c r="H28" s="2">
        <f>F28/D28*100</f>
        <v>38.10184197425503</v>
      </c>
      <c r="I28" s="2">
        <f>F28/E28*100</f>
        <v>69.0800077364451</v>
      </c>
    </row>
    <row r="29" spans="2:9" ht="13.5">
      <c r="B29" s="13"/>
      <c r="C29" s="14"/>
      <c r="D29" s="3"/>
      <c r="E29" s="3"/>
      <c r="F29" s="3"/>
      <c r="G29" s="2"/>
      <c r="H29" s="2"/>
      <c r="I29" s="2"/>
    </row>
    <row r="30" spans="2:9" ht="13.5">
      <c r="B30" s="13" t="s">
        <v>16</v>
      </c>
      <c r="C30" s="14" t="s">
        <v>2</v>
      </c>
      <c r="D30" s="3">
        <v>27887</v>
      </c>
      <c r="E30" s="3">
        <v>16215</v>
      </c>
      <c r="F30" s="3">
        <v>11074</v>
      </c>
      <c r="G30" s="2">
        <f>E30/D30*100</f>
        <v>58.14537239573995</v>
      </c>
      <c r="H30" s="2">
        <f>F30/D30*100</f>
        <v>39.71025926058737</v>
      </c>
      <c r="I30" s="2">
        <f>F30/E30*100</f>
        <v>68.29478877582486</v>
      </c>
    </row>
    <row r="31" spans="2:9" ht="13.5">
      <c r="B31" s="13"/>
      <c r="C31" s="14"/>
      <c r="D31" s="3"/>
      <c r="E31" s="3"/>
      <c r="F31" s="3"/>
      <c r="G31" s="2"/>
      <c r="H31" s="2"/>
      <c r="I31" s="2"/>
    </row>
    <row r="32" spans="2:9" ht="13.5">
      <c r="B32" s="13" t="s">
        <v>41</v>
      </c>
      <c r="C32" s="14" t="s">
        <v>2</v>
      </c>
      <c r="D32" s="3">
        <v>27600</v>
      </c>
      <c r="E32" s="3">
        <v>16574</v>
      </c>
      <c r="F32" s="3">
        <v>11392</v>
      </c>
      <c r="G32" s="2">
        <f>E32/D32*100</f>
        <v>60.050724637681164</v>
      </c>
      <c r="H32" s="2">
        <f>F32/D32*100</f>
        <v>41.27536231884058</v>
      </c>
      <c r="I32" s="2">
        <f>F32/E32*100</f>
        <v>68.73416194038856</v>
      </c>
    </row>
    <row r="33" spans="2:9" ht="13.5">
      <c r="B33" s="13"/>
      <c r="C33" s="14"/>
      <c r="D33" s="3"/>
      <c r="E33" s="3"/>
      <c r="F33" s="3"/>
      <c r="G33" s="2"/>
      <c r="H33" s="2"/>
      <c r="I33" s="2"/>
    </row>
    <row r="34" spans="2:9" ht="13.5">
      <c r="B34" s="13" t="s">
        <v>43</v>
      </c>
      <c r="C34" s="14" t="s">
        <v>2</v>
      </c>
      <c r="D34" s="3">
        <v>27223</v>
      </c>
      <c r="E34" s="3">
        <v>17127</v>
      </c>
      <c r="F34" s="3">
        <v>11812</v>
      </c>
      <c r="G34" s="2">
        <f>E34/D34*100</f>
        <v>62.91371266943393</v>
      </c>
      <c r="H34" s="2">
        <f>F34/D34*100</f>
        <v>43.38978070014326</v>
      </c>
      <c r="I34" s="2">
        <f>F34/E34*100</f>
        <v>68.9671279266655</v>
      </c>
    </row>
    <row r="35" spans="2:9" ht="13.5">
      <c r="B35" s="13"/>
      <c r="C35" s="14"/>
      <c r="D35" s="3"/>
      <c r="E35" s="3"/>
      <c r="F35" s="3"/>
      <c r="G35" s="2"/>
      <c r="H35" s="2"/>
      <c r="I35" s="2"/>
    </row>
    <row r="36" spans="2:9" ht="13.5">
      <c r="B36" s="13" t="s">
        <v>45</v>
      </c>
      <c r="C36" s="14" t="s">
        <v>2</v>
      </c>
      <c r="D36" s="3">
        <v>26909</v>
      </c>
      <c r="E36" s="3">
        <v>17199</v>
      </c>
      <c r="F36" s="3">
        <v>12055</v>
      </c>
      <c r="G36" s="2">
        <f>E36/D36*100</f>
        <v>63.915418633171065</v>
      </c>
      <c r="H36" s="2">
        <f>F36/D36*100</f>
        <v>44.79913783492512</v>
      </c>
      <c r="I36" s="2">
        <f>F36/E36*100</f>
        <v>70.09128437699866</v>
      </c>
    </row>
    <row r="37" spans="2:9" ht="13.5">
      <c r="B37" s="13"/>
      <c r="C37" s="14"/>
      <c r="D37" s="1"/>
      <c r="E37" s="1"/>
      <c r="F37" s="1"/>
      <c r="G37" s="1"/>
      <c r="H37" s="1"/>
      <c r="I37" s="1"/>
    </row>
    <row r="38" spans="2:9" ht="13.5">
      <c r="B38" s="13" t="s">
        <v>47</v>
      </c>
      <c r="C38" s="14" t="s">
        <v>2</v>
      </c>
      <c r="D38" s="3">
        <v>26607</v>
      </c>
      <c r="E38" s="3">
        <v>17346</v>
      </c>
      <c r="F38" s="3">
        <v>12095</v>
      </c>
      <c r="G38" s="2">
        <f>E38/D38*100</f>
        <v>65.19337016574586</v>
      </c>
      <c r="H38" s="2">
        <f>F38/D38*100</f>
        <v>45.45796219040103</v>
      </c>
      <c r="I38" s="2">
        <f>F38/E38*100</f>
        <v>69.72789115646259</v>
      </c>
    </row>
    <row r="39" spans="2:3" ht="13.5">
      <c r="B39" s="13"/>
      <c r="C39" s="14"/>
    </row>
    <row r="40" spans="2:9" ht="13.5">
      <c r="B40" s="13" t="s">
        <v>48</v>
      </c>
      <c r="C40" s="14" t="s">
        <v>2</v>
      </c>
      <c r="D40" s="22">
        <v>26330</v>
      </c>
      <c r="E40" s="22">
        <v>17426</v>
      </c>
      <c r="F40" s="22">
        <v>12489</v>
      </c>
      <c r="G40" s="2">
        <f>E40/D40*100</f>
        <v>66.18306114698062</v>
      </c>
      <c r="H40" s="2">
        <f>F40/D40*100</f>
        <v>47.4325864033422</v>
      </c>
      <c r="I40" s="2">
        <f>F40/E40*100</f>
        <v>71.66877080224951</v>
      </c>
    </row>
    <row r="41" spans="2:9" ht="13.5">
      <c r="B41" s="13"/>
      <c r="C41" s="14"/>
      <c r="D41" s="22"/>
      <c r="E41" s="22"/>
      <c r="F41" s="22"/>
      <c r="G41" s="2"/>
      <c r="H41" s="2"/>
      <c r="I41" s="2"/>
    </row>
    <row r="42" spans="2:9" ht="13.5">
      <c r="B42" s="13" t="s">
        <v>53</v>
      </c>
      <c r="C42" s="14" t="s">
        <v>2</v>
      </c>
      <c r="D42" s="22">
        <v>25776</v>
      </c>
      <c r="E42" s="22">
        <v>17459</v>
      </c>
      <c r="F42" s="22">
        <v>12961</v>
      </c>
      <c r="G42" s="2">
        <v>67.7</v>
      </c>
      <c r="H42" s="2">
        <v>50.3</v>
      </c>
      <c r="I42" s="2">
        <v>74.2</v>
      </c>
    </row>
    <row r="43" spans="2:9" ht="13.5">
      <c r="B43" s="13"/>
      <c r="C43" s="14"/>
      <c r="D43" s="22"/>
      <c r="E43" s="22"/>
      <c r="F43" s="22"/>
      <c r="G43" s="2"/>
      <c r="H43" s="2"/>
      <c r="I43" s="2"/>
    </row>
    <row r="44" spans="2:9" ht="13.5">
      <c r="B44" s="13" t="s">
        <v>56</v>
      </c>
      <c r="C44" s="14" t="s">
        <v>2</v>
      </c>
      <c r="D44" s="22">
        <v>25571</v>
      </c>
      <c r="E44" s="22">
        <v>17381</v>
      </c>
      <c r="F44" s="22">
        <v>13121</v>
      </c>
      <c r="G44" s="2">
        <v>68</v>
      </c>
      <c r="H44" s="2">
        <v>51.3</v>
      </c>
      <c r="I44" s="2">
        <v>75.5</v>
      </c>
    </row>
    <row r="45" spans="2:9" ht="13.5">
      <c r="B45" s="13"/>
      <c r="C45" s="14"/>
      <c r="D45" s="22"/>
      <c r="E45" s="22"/>
      <c r="F45" s="22"/>
      <c r="G45" s="2"/>
      <c r="H45" s="2"/>
      <c r="I45" s="2"/>
    </row>
    <row r="46" spans="2:9" ht="13.5">
      <c r="B46" s="13" t="s">
        <v>57</v>
      </c>
      <c r="C46" s="14" t="s">
        <v>2</v>
      </c>
      <c r="D46" s="28">
        <v>25227</v>
      </c>
      <c r="E46" s="29">
        <v>17481</v>
      </c>
      <c r="F46" s="29">
        <v>13289</v>
      </c>
      <c r="G46" s="27">
        <v>69.3</v>
      </c>
      <c r="H46" s="27">
        <v>52.7</v>
      </c>
      <c r="I46" s="27">
        <v>76</v>
      </c>
    </row>
    <row r="47" spans="2:9" ht="13.5">
      <c r="B47" s="13"/>
      <c r="C47" s="14"/>
      <c r="D47" s="28"/>
      <c r="E47" s="29"/>
      <c r="F47" s="29"/>
      <c r="G47" s="27"/>
      <c r="H47" s="27"/>
      <c r="I47" s="27"/>
    </row>
    <row r="48" spans="2:9" ht="13.5">
      <c r="B48" s="13" t="s">
        <v>60</v>
      </c>
      <c r="C48" s="14" t="s">
        <v>2</v>
      </c>
      <c r="D48" s="28">
        <v>24816</v>
      </c>
      <c r="E48" s="29">
        <v>17179</v>
      </c>
      <c r="F48" s="29">
        <v>12915</v>
      </c>
      <c r="G48" s="27">
        <v>69.2</v>
      </c>
      <c r="H48" s="27">
        <v>52</v>
      </c>
      <c r="I48" s="27">
        <v>75.2</v>
      </c>
    </row>
    <row r="49" spans="2:9" ht="13.5">
      <c r="B49" s="13"/>
      <c r="C49" s="14"/>
      <c r="D49" s="29"/>
      <c r="E49" s="29"/>
      <c r="F49" s="29"/>
      <c r="G49" s="27"/>
      <c r="H49" s="27"/>
      <c r="I49" s="27"/>
    </row>
    <row r="50" spans="2:9" ht="13.5">
      <c r="B50" s="13" t="s">
        <v>63</v>
      </c>
      <c r="C50" s="14" t="s">
        <v>2</v>
      </c>
      <c r="D50" s="22">
        <v>24431</v>
      </c>
      <c r="E50" s="22">
        <v>17052</v>
      </c>
      <c r="F50" s="22">
        <v>12736</v>
      </c>
      <c r="G50" s="2">
        <v>69.8</v>
      </c>
      <c r="H50" s="2">
        <v>52.1</v>
      </c>
      <c r="I50" s="2">
        <v>74.7</v>
      </c>
    </row>
    <row r="51" spans="2:9" ht="13.5">
      <c r="B51" s="13"/>
      <c r="C51" s="14"/>
      <c r="D51" s="22"/>
      <c r="E51" s="22"/>
      <c r="F51" s="22"/>
      <c r="G51" s="2"/>
      <c r="H51" s="2"/>
      <c r="I51" s="2"/>
    </row>
    <row r="52" spans="2:9" ht="13.5">
      <c r="B52" s="13" t="s">
        <v>64</v>
      </c>
      <c r="C52" s="14" t="s">
        <v>2</v>
      </c>
      <c r="D52" s="22">
        <v>24071</v>
      </c>
      <c r="E52" s="22">
        <v>16881</v>
      </c>
      <c r="F52" s="22">
        <v>12478</v>
      </c>
      <c r="G52" s="2">
        <v>70.1</v>
      </c>
      <c r="H52" s="2">
        <v>51.8</v>
      </c>
      <c r="I52" s="2">
        <v>73.9</v>
      </c>
    </row>
    <row r="53" spans="2:9" ht="13.5">
      <c r="B53" s="13"/>
      <c r="C53" s="14"/>
      <c r="D53" s="22"/>
      <c r="E53" s="22"/>
      <c r="F53" s="22"/>
      <c r="G53" s="2"/>
      <c r="H53" s="2"/>
      <c r="I53" s="2"/>
    </row>
    <row r="54" spans="2:9" ht="13.5">
      <c r="B54" s="13" t="s">
        <v>66</v>
      </c>
      <c r="C54" s="14" t="s">
        <v>2</v>
      </c>
      <c r="D54" s="22">
        <v>23684</v>
      </c>
      <c r="E54" s="22">
        <v>16656</v>
      </c>
      <c r="F54" s="22">
        <v>12305</v>
      </c>
      <c r="G54" s="2">
        <v>70.3</v>
      </c>
      <c r="H54" s="2">
        <v>52</v>
      </c>
      <c r="I54" s="2">
        <v>73.9</v>
      </c>
    </row>
    <row r="55" spans="2:9" ht="13.5">
      <c r="B55" s="13"/>
      <c r="C55" s="14"/>
      <c r="D55" s="22"/>
      <c r="E55" s="22"/>
      <c r="F55" s="22"/>
      <c r="G55" s="2"/>
      <c r="H55" s="2"/>
      <c r="I55" s="2"/>
    </row>
    <row r="56" spans="2:9" ht="13.5">
      <c r="B56" s="15" t="s">
        <v>71</v>
      </c>
      <c r="C56" s="16" t="s">
        <v>2</v>
      </c>
      <c r="D56" s="22">
        <v>23215</v>
      </c>
      <c r="E56" s="22">
        <v>16603</v>
      </c>
      <c r="F56" s="22">
        <v>12383</v>
      </c>
      <c r="G56" s="2">
        <v>71.5</v>
      </c>
      <c r="H56" s="2">
        <v>53.3</v>
      </c>
      <c r="I56" s="2">
        <v>74.6</v>
      </c>
    </row>
    <row r="57" spans="2:9" ht="13.5">
      <c r="B57" t="s">
        <v>51</v>
      </c>
      <c r="C57" s="18"/>
      <c r="D57" s="22"/>
      <c r="E57" s="22"/>
      <c r="F57" s="22"/>
      <c r="G57" s="2"/>
      <c r="H57" s="2"/>
      <c r="I57" s="2"/>
    </row>
    <row r="58" spans="3:9" ht="13.5">
      <c r="C58" s="18"/>
      <c r="D58" s="22"/>
      <c r="E58" s="22"/>
      <c r="F58" s="22"/>
      <c r="G58" s="2"/>
      <c r="H58" s="2"/>
      <c r="I58" s="2"/>
    </row>
    <row r="59" ht="13.5">
      <c r="B59" t="s">
        <v>72</v>
      </c>
    </row>
    <row r="61" spans="7:9" ht="13.5">
      <c r="G61" s="24"/>
      <c r="H61" s="24"/>
      <c r="I61" s="24"/>
    </row>
    <row r="62" spans="7:9" ht="13.5">
      <c r="G62" s="24"/>
      <c r="H62" s="24"/>
      <c r="I62" s="24"/>
    </row>
    <row r="63" spans="7:9" ht="13.5">
      <c r="G63" s="24"/>
      <c r="H63" s="24"/>
      <c r="I63" s="24"/>
    </row>
  </sheetData>
  <sheetProtection/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355245</dc:creator>
  <cp:keywords/>
  <dc:description/>
  <cp:lastModifiedBy>今野　寿弥</cp:lastModifiedBy>
  <cp:lastPrinted>2022-03-18T07:19:57Z</cp:lastPrinted>
  <dcterms:created xsi:type="dcterms:W3CDTF">2006-05-24T01:59:28Z</dcterms:created>
  <dcterms:modified xsi:type="dcterms:W3CDTF">2022-03-18T07:28:35Z</dcterms:modified>
  <cp:category/>
  <cp:version/>
  <cp:contentType/>
  <cp:contentStatus/>
</cp:coreProperties>
</file>