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0410" windowHeight="6150" activeTab="0"/>
  </bookViews>
  <sheets>
    <sheet name="身障手帳" sheetId="1" r:id="rId1"/>
    <sheet name="生活保護" sheetId="2" r:id="rId2"/>
    <sheet name="国保" sheetId="3" r:id="rId3"/>
    <sheet name="後期高齢者" sheetId="4" r:id="rId4"/>
    <sheet name="老保" sheetId="5" r:id="rId5"/>
    <sheet name="介護保険" sheetId="6" r:id="rId6"/>
    <sheet name="検診" sheetId="7" r:id="rId7"/>
    <sheet name="死因別数" sheetId="8" r:id="rId8"/>
  </sheets>
  <definedNames>
    <definedName name="_xlnm.Print_Titles" localSheetId="1">'生活保護'!$4:$6</definedName>
  </definedNames>
  <calcPr fullCalcOnLoad="1"/>
</workbook>
</file>

<file path=xl/sharedStrings.xml><?xml version="1.0" encoding="utf-8"?>
<sst xmlns="http://schemas.openxmlformats.org/spreadsheetml/2006/main" count="637" uniqueCount="180">
  <si>
    <t>基本検診</t>
  </si>
  <si>
    <t>結核・肺癌</t>
  </si>
  <si>
    <t>脳ドック</t>
  </si>
  <si>
    <t>大腸癌</t>
  </si>
  <si>
    <t>人間ドック</t>
  </si>
  <si>
    <t>胃癌</t>
  </si>
  <si>
    <t>子宮癌</t>
  </si>
  <si>
    <t>中新田町</t>
  </si>
  <si>
    <t>小野田町</t>
  </si>
  <si>
    <t>単位：人</t>
  </si>
  <si>
    <t>宮崎町</t>
  </si>
  <si>
    <t>計</t>
  </si>
  <si>
    <t>平成13年</t>
  </si>
  <si>
    <t>平成14年</t>
  </si>
  <si>
    <t>平成15年</t>
  </si>
  <si>
    <t>平成16年</t>
  </si>
  <si>
    <t>平成17年</t>
  </si>
  <si>
    <t>平成12年</t>
  </si>
  <si>
    <t>平成11年</t>
  </si>
  <si>
    <t>受診者</t>
  </si>
  <si>
    <t>対象者</t>
  </si>
  <si>
    <t>各種検診受診者数推移</t>
  </si>
  <si>
    <t>年</t>
  </si>
  <si>
    <t>総数</t>
  </si>
  <si>
    <t>視覚障害</t>
  </si>
  <si>
    <t>聴覚平衡</t>
  </si>
  <si>
    <t>機能障害</t>
  </si>
  <si>
    <t>肢体</t>
  </si>
  <si>
    <t>不自由</t>
  </si>
  <si>
    <t>加美町</t>
  </si>
  <si>
    <t>世帯</t>
  </si>
  <si>
    <t>人員</t>
  </si>
  <si>
    <t>生活扶助</t>
  </si>
  <si>
    <t>教育扶助</t>
  </si>
  <si>
    <t>住宅扶助</t>
  </si>
  <si>
    <t>医療扶助</t>
  </si>
  <si>
    <t>保護実数</t>
  </si>
  <si>
    <t>保護人員</t>
  </si>
  <si>
    <t>保護率％</t>
  </si>
  <si>
    <t>出産扶助</t>
  </si>
  <si>
    <t>生業扶助</t>
  </si>
  <si>
    <t>葬祭扶助</t>
  </si>
  <si>
    <t>内部障害</t>
  </si>
  <si>
    <t>音声・言語</t>
  </si>
  <si>
    <t>国民健康保険被保険者数</t>
  </si>
  <si>
    <t>中新田町</t>
  </si>
  <si>
    <t>小野田町</t>
  </si>
  <si>
    <t>一般</t>
  </si>
  <si>
    <t>退職者</t>
  </si>
  <si>
    <t>平成18年</t>
  </si>
  <si>
    <t>加入率</t>
  </si>
  <si>
    <t>％</t>
  </si>
  <si>
    <t>総数</t>
  </si>
  <si>
    <t>４月１日現在　単位：人</t>
  </si>
  <si>
    <t>老人保健被保険者数</t>
  </si>
  <si>
    <t>国保</t>
  </si>
  <si>
    <t>社保</t>
  </si>
  <si>
    <t>加入</t>
  </si>
  <si>
    <t>世帯数</t>
  </si>
  <si>
    <t>被保険者</t>
  </si>
  <si>
    <t>平成14年度</t>
  </si>
  <si>
    <t>平成15年度</t>
  </si>
  <si>
    <t>平成16年度</t>
  </si>
  <si>
    <t>平成17年度</t>
  </si>
  <si>
    <t>年度</t>
  </si>
  <si>
    <t>第１号</t>
  </si>
  <si>
    <t>被保険者数</t>
  </si>
  <si>
    <t>要支援</t>
  </si>
  <si>
    <t>要介護１</t>
  </si>
  <si>
    <t>要介護２</t>
  </si>
  <si>
    <t>要介護３</t>
  </si>
  <si>
    <t>要介護４</t>
  </si>
  <si>
    <t>要介護５</t>
  </si>
  <si>
    <t>要介護・要支援認定者数</t>
  </si>
  <si>
    <t>平成13年度</t>
  </si>
  <si>
    <t>平成12年度</t>
  </si>
  <si>
    <t>主要死因別死亡者数</t>
  </si>
  <si>
    <t>脳血管</t>
  </si>
  <si>
    <t>新生物</t>
  </si>
  <si>
    <t>心疾患</t>
  </si>
  <si>
    <t>肺炎及び</t>
  </si>
  <si>
    <t>気管支炎</t>
  </si>
  <si>
    <t>消化器系</t>
  </si>
  <si>
    <t>高血圧性</t>
  </si>
  <si>
    <t>不慮の</t>
  </si>
  <si>
    <t>肝・腎</t>
  </si>
  <si>
    <t>その他</t>
  </si>
  <si>
    <t>老人</t>
  </si>
  <si>
    <t>ー</t>
  </si>
  <si>
    <t>視触診</t>
  </si>
  <si>
    <t>乳癌　</t>
  </si>
  <si>
    <t>視触診＋マンモ</t>
  </si>
  <si>
    <t>不明</t>
  </si>
  <si>
    <t>介護扶助</t>
  </si>
  <si>
    <t>ー</t>
  </si>
  <si>
    <t>ー</t>
  </si>
  <si>
    <t>ー</t>
  </si>
  <si>
    <t>ー</t>
  </si>
  <si>
    <t>平成19年</t>
  </si>
  <si>
    <t>平成18年度</t>
  </si>
  <si>
    <t>要支援１</t>
  </si>
  <si>
    <t>要支援２</t>
  </si>
  <si>
    <t>経過的要介護</t>
  </si>
  <si>
    <t>※介護保険法改正により、平成１８年１０月から要支援が要支援１と要支援２になりました。</t>
  </si>
  <si>
    <t>　各年度末現在</t>
  </si>
  <si>
    <t>平成12年度</t>
  </si>
  <si>
    <t>年度</t>
  </si>
  <si>
    <t>平成13年度</t>
  </si>
  <si>
    <t>平成14年度</t>
  </si>
  <si>
    <t>平成15年度</t>
  </si>
  <si>
    <t>平成16年度</t>
  </si>
  <si>
    <t>平成17年度</t>
  </si>
  <si>
    <t>平成18年度</t>
  </si>
  <si>
    <t>※平成１８年１０月以前に要支援の判定を受けた方は、有効期間中「経過的要介護」という区分になりました。</t>
  </si>
  <si>
    <t>平成19年度</t>
  </si>
  <si>
    <t>平成20年</t>
  </si>
  <si>
    <t>平成19年度</t>
  </si>
  <si>
    <t>後期高齢者医療被保険者数</t>
  </si>
  <si>
    <t>平成20年度</t>
  </si>
  <si>
    <t>平成21年</t>
  </si>
  <si>
    <t>平成20年度</t>
  </si>
  <si>
    <t>前立腺癌</t>
  </si>
  <si>
    <t>平成21年度</t>
  </si>
  <si>
    <t>平成22年</t>
  </si>
  <si>
    <t>平成21年度</t>
  </si>
  <si>
    <t>ﾏﾝﾓのみ</t>
  </si>
  <si>
    <t>平成22年度</t>
  </si>
  <si>
    <t>平成23年</t>
  </si>
  <si>
    <t>疾　患</t>
  </si>
  <si>
    <t>悪　性</t>
  </si>
  <si>
    <t>疾　　　患</t>
  </si>
  <si>
    <t>事　故</t>
  </si>
  <si>
    <t>老　衰</t>
  </si>
  <si>
    <t>自　殺</t>
  </si>
  <si>
    <t>総　数</t>
  </si>
  <si>
    <t>平成24年</t>
  </si>
  <si>
    <t>平成23年度</t>
  </si>
  <si>
    <t>平成24年度</t>
  </si>
  <si>
    <t>特定健診</t>
  </si>
  <si>
    <t>健康診査</t>
  </si>
  <si>
    <t>視触診+エコー</t>
  </si>
  <si>
    <t>マンモのみ</t>
  </si>
  <si>
    <t>エコーのみ</t>
  </si>
  <si>
    <t>　　　－</t>
  </si>
  <si>
    <t>身障手帳被交付者数</t>
  </si>
  <si>
    <t>生活保護受給者数</t>
  </si>
  <si>
    <t>介護保険被保険者数</t>
  </si>
  <si>
    <t>平成25年</t>
  </si>
  <si>
    <t>平成26年</t>
  </si>
  <si>
    <t>平成25年度</t>
  </si>
  <si>
    <t>平成26年度</t>
  </si>
  <si>
    <t>ー</t>
  </si>
  <si>
    <t>平成27年</t>
  </si>
  <si>
    <r>
      <rPr>
        <sz val="11"/>
        <rFont val="ＭＳ Ｐゴシック"/>
        <family val="3"/>
      </rPr>
      <t>年度末日現在　単位：人</t>
    </r>
  </si>
  <si>
    <t>平成28年</t>
  </si>
  <si>
    <t>平成29年</t>
  </si>
  <si>
    <t>平成27年度</t>
  </si>
  <si>
    <t>平成28年度</t>
  </si>
  <si>
    <t>加美町</t>
  </si>
  <si>
    <t>資料：保健福祉課</t>
  </si>
  <si>
    <t>資料：保健福祉課</t>
  </si>
  <si>
    <t>資料：宮城県衛生統計年報</t>
  </si>
  <si>
    <t>　　　－</t>
  </si>
  <si>
    <t>　　　－</t>
  </si>
  <si>
    <t>※平成20年より後期高齢者医療制度に移行</t>
  </si>
  <si>
    <t>※その他は、上記要因以外のすべて。</t>
  </si>
  <si>
    <t>各年度末現在　単位：人</t>
  </si>
  <si>
    <t>平成29年度</t>
  </si>
  <si>
    <t>平成30年</t>
  </si>
  <si>
    <t>※保護率＝保護人員/年度末人口（住基）</t>
  </si>
  <si>
    <t>平成31年</t>
  </si>
  <si>
    <t>平成30年度</t>
  </si>
  <si>
    <t>令和元年</t>
  </si>
  <si>
    <t>令和元年度</t>
  </si>
  <si>
    <t>令和2年</t>
  </si>
  <si>
    <t>※加入率=被保険者総数/年度末人口（住基）</t>
  </si>
  <si>
    <t>令和2年</t>
  </si>
  <si>
    <t>令和2年度</t>
  </si>
  <si>
    <t>令和3年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</si>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</sst>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0.00_ "/>
    <numFmt numFmtId="179" formatCode="0_);\(0\)"/>
    <numFmt numFmtId="180" formatCode="#,##0_);\(#,##0\)"/>
    <numFmt numFmtId="181" formatCode="0_);[Red]\(0\)"/>
    <numFmt numFmtId="182" formatCode="#,##0_);[Red]\(#,##0\)"/>
    <numFmt numFmtId="183" formatCode="#,##0.0;[Red]\-#,##0.0"/>
    <numFmt numFmtId="184" formatCode="0.0_);[Red]\(0.0\)"/>
    <numFmt numFmtId="185" formatCode="0.000"/>
    <numFmt numFmtId="186" formatCode="&quot;¥&quot;#,##0_);[Red]\(&quot;¥&quot;#,##0\)"/>
    <numFmt numFmtId="187" formatCode="#,##0;[Red]#,##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 shrinkToFit="1"/>
    </xf>
    <xf numFmtId="38" fontId="0" fillId="0" borderId="13" xfId="48" applyFont="1" applyBorder="1" applyAlignment="1">
      <alignment vertical="center"/>
    </xf>
    <xf numFmtId="38" fontId="0" fillId="0" borderId="13" xfId="48" applyFont="1" applyBorder="1" applyAlignment="1">
      <alignment vertical="center" shrinkToFit="1"/>
    </xf>
    <xf numFmtId="38" fontId="0" fillId="0" borderId="0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38" fontId="0" fillId="0" borderId="0" xfId="48" applyFont="1" applyAlignment="1">
      <alignment vertical="center" shrinkToFit="1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38" fontId="0" fillId="0" borderId="17" xfId="48" applyBorder="1" applyAlignment="1">
      <alignment vertical="center"/>
    </xf>
    <xf numFmtId="38" fontId="0" fillId="0" borderId="22" xfId="48" applyBorder="1" applyAlignment="1">
      <alignment vertical="center"/>
    </xf>
    <xf numFmtId="38" fontId="0" fillId="0" borderId="22" xfId="48" applyFon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38" fontId="0" fillId="0" borderId="22" xfId="0" applyNumberFormat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3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38" fontId="0" fillId="0" borderId="14" xfId="0" applyNumberForma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3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8" fontId="0" fillId="0" borderId="22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176" fontId="0" fillId="0" borderId="0" xfId="48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77" fontId="0" fillId="0" borderId="0" xfId="48" applyNumberFormat="1" applyFont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3"/>
  <sheetViews>
    <sheetView tabSelected="1" workbookViewId="0" topLeftCell="A1">
      <pane ySplit="6" topLeftCell="A39" activePane="bottomLeft" state="frozen"/>
      <selection pane="topLeft" activeCell="A1" sqref="A1"/>
      <selection pane="bottomLeft" activeCell="I61" sqref="I61"/>
    </sheetView>
  </sheetViews>
  <sheetFormatPr defaultColWidth="9.00390625" defaultRowHeight="13.5"/>
  <sheetData>
    <row r="2" ht="21" customHeight="1">
      <c r="B2" s="17" t="s">
        <v>144</v>
      </c>
    </row>
    <row r="3" ht="12.75" customHeight="1">
      <c r="C3" s="2"/>
    </row>
    <row r="4" ht="13.5">
      <c r="B4" s="86" t="s">
        <v>153</v>
      </c>
    </row>
    <row r="5" spans="2:9" ht="13.5">
      <c r="B5" s="13"/>
      <c r="C5" s="6"/>
      <c r="D5" s="13"/>
      <c r="E5" s="13" t="s">
        <v>25</v>
      </c>
      <c r="F5" s="15" t="s">
        <v>43</v>
      </c>
      <c r="G5" s="13" t="s">
        <v>27</v>
      </c>
      <c r="H5" s="13"/>
      <c r="I5" s="13"/>
    </row>
    <row r="6" spans="2:9" ht="13.5">
      <c r="B6" s="87" t="s">
        <v>64</v>
      </c>
      <c r="C6" s="11"/>
      <c r="D6" s="14" t="s">
        <v>24</v>
      </c>
      <c r="E6" s="14" t="s">
        <v>26</v>
      </c>
      <c r="F6" s="14" t="s">
        <v>26</v>
      </c>
      <c r="G6" s="14" t="s">
        <v>28</v>
      </c>
      <c r="H6" s="14" t="s">
        <v>42</v>
      </c>
      <c r="I6" s="16" t="s">
        <v>23</v>
      </c>
    </row>
    <row r="7" spans="2:9" ht="13.5">
      <c r="B7" s="5" t="s">
        <v>18</v>
      </c>
      <c r="C7" s="6" t="s">
        <v>7</v>
      </c>
      <c r="D7" s="20">
        <v>55</v>
      </c>
      <c r="E7" s="20">
        <v>74</v>
      </c>
      <c r="F7" s="20">
        <v>8</v>
      </c>
      <c r="G7" s="20">
        <v>356</v>
      </c>
      <c r="H7" s="20">
        <v>99</v>
      </c>
      <c r="I7" s="20">
        <f>SUM(D7:H7)</f>
        <v>592</v>
      </c>
    </row>
    <row r="8" spans="2:9" ht="13.5">
      <c r="B8" s="7"/>
      <c r="C8" s="8" t="s">
        <v>8</v>
      </c>
      <c r="D8" s="20">
        <v>44</v>
      </c>
      <c r="E8" s="20">
        <v>40</v>
      </c>
      <c r="F8" s="20">
        <v>2</v>
      </c>
      <c r="G8" s="20">
        <v>247</v>
      </c>
      <c r="H8" s="20">
        <v>63</v>
      </c>
      <c r="I8" s="20">
        <f>SUM(D8:H8)</f>
        <v>396</v>
      </c>
    </row>
    <row r="9" spans="2:9" ht="13.5">
      <c r="B9" s="7"/>
      <c r="C9" s="8" t="s">
        <v>10</v>
      </c>
      <c r="D9" s="20">
        <v>28</v>
      </c>
      <c r="E9" s="20">
        <v>37</v>
      </c>
      <c r="F9" s="20">
        <v>1</v>
      </c>
      <c r="G9" s="20">
        <v>187</v>
      </c>
      <c r="H9" s="20">
        <v>50</v>
      </c>
      <c r="I9" s="20">
        <f>SUM(D9:H9)</f>
        <v>303</v>
      </c>
    </row>
    <row r="10" spans="2:9" ht="13.5">
      <c r="B10" s="7"/>
      <c r="C10" s="9" t="s">
        <v>11</v>
      </c>
      <c r="D10" s="20">
        <f>SUM(D7:D9)</f>
        <v>127</v>
      </c>
      <c r="E10" s="20">
        <f>SUM(E7:E9)</f>
        <v>151</v>
      </c>
      <c r="F10" s="20">
        <f>SUM(F7:F9)</f>
        <v>11</v>
      </c>
      <c r="G10" s="20">
        <f>SUM(G7:G9)</f>
        <v>790</v>
      </c>
      <c r="H10" s="20">
        <f>SUM(H7:H9)</f>
        <v>212</v>
      </c>
      <c r="I10" s="20">
        <f>SUM(D10:H10)</f>
        <v>1291</v>
      </c>
    </row>
    <row r="11" spans="2:3" ht="13.5">
      <c r="B11" s="7"/>
      <c r="C11" s="8"/>
    </row>
    <row r="12" spans="2:9" ht="13.5">
      <c r="B12" s="7" t="s">
        <v>17</v>
      </c>
      <c r="C12" s="8" t="s">
        <v>7</v>
      </c>
      <c r="D12" s="20">
        <v>50</v>
      </c>
      <c r="E12" s="20">
        <v>73</v>
      </c>
      <c r="F12" s="20">
        <v>8</v>
      </c>
      <c r="G12" s="20">
        <v>356</v>
      </c>
      <c r="H12" s="20">
        <v>103</v>
      </c>
      <c r="I12" s="20">
        <f>SUM(D12:H12)</f>
        <v>590</v>
      </c>
    </row>
    <row r="13" spans="2:9" ht="13.5">
      <c r="B13" s="7"/>
      <c r="C13" s="8" t="s">
        <v>8</v>
      </c>
      <c r="D13" s="20">
        <v>45</v>
      </c>
      <c r="E13" s="20">
        <v>41</v>
      </c>
      <c r="F13" s="20">
        <v>2</v>
      </c>
      <c r="G13" s="20">
        <v>253</v>
      </c>
      <c r="H13" s="20">
        <v>68</v>
      </c>
      <c r="I13" s="20">
        <f>SUM(D13:H13)</f>
        <v>409</v>
      </c>
    </row>
    <row r="14" spans="2:9" ht="13.5">
      <c r="B14" s="7"/>
      <c r="C14" s="8" t="s">
        <v>10</v>
      </c>
      <c r="D14" s="20">
        <v>27</v>
      </c>
      <c r="E14" s="20">
        <v>38</v>
      </c>
      <c r="F14" s="20">
        <v>1</v>
      </c>
      <c r="G14" s="20">
        <v>180</v>
      </c>
      <c r="H14" s="20">
        <v>46</v>
      </c>
      <c r="I14" s="20">
        <f>SUM(D14:H14)</f>
        <v>292</v>
      </c>
    </row>
    <row r="15" spans="2:9" ht="13.5">
      <c r="B15" s="7"/>
      <c r="C15" s="9" t="s">
        <v>11</v>
      </c>
      <c r="D15" s="20">
        <f>SUM(D12:D14)</f>
        <v>122</v>
      </c>
      <c r="E15" s="20">
        <f>SUM(E12:E14)</f>
        <v>152</v>
      </c>
      <c r="F15" s="20">
        <f>SUM(F12:F14)</f>
        <v>11</v>
      </c>
      <c r="G15" s="20">
        <f>SUM(G12:G14)</f>
        <v>789</v>
      </c>
      <c r="H15" s="20">
        <f>SUM(H12:H14)</f>
        <v>217</v>
      </c>
      <c r="I15" s="20">
        <f>SUM(D15:H15)</f>
        <v>1291</v>
      </c>
    </row>
    <row r="16" spans="2:3" ht="13.5">
      <c r="B16" s="7"/>
      <c r="C16" s="8"/>
    </row>
    <row r="17" spans="2:9" ht="13.5">
      <c r="B17" s="7" t="s">
        <v>12</v>
      </c>
      <c r="C17" s="8" t="s">
        <v>7</v>
      </c>
      <c r="D17" s="20">
        <v>48</v>
      </c>
      <c r="E17" s="20">
        <v>73</v>
      </c>
      <c r="F17" s="20">
        <v>9</v>
      </c>
      <c r="G17" s="20">
        <v>367</v>
      </c>
      <c r="H17" s="20">
        <v>106</v>
      </c>
      <c r="I17" s="20">
        <f>SUM(D17:H17)</f>
        <v>603</v>
      </c>
    </row>
    <row r="18" spans="2:9" ht="13.5">
      <c r="B18" s="7"/>
      <c r="C18" s="8" t="s">
        <v>8</v>
      </c>
      <c r="D18" s="20">
        <v>43</v>
      </c>
      <c r="E18" s="20">
        <v>43</v>
      </c>
      <c r="F18" s="20">
        <v>2</v>
      </c>
      <c r="G18" s="20">
        <v>255</v>
      </c>
      <c r="H18" s="20">
        <v>71</v>
      </c>
      <c r="I18" s="20">
        <f>SUM(D18:H18)</f>
        <v>414</v>
      </c>
    </row>
    <row r="19" spans="2:9" ht="13.5">
      <c r="B19" s="7"/>
      <c r="C19" s="8" t="s">
        <v>10</v>
      </c>
      <c r="D19" s="20">
        <v>23</v>
      </c>
      <c r="E19" s="20">
        <v>35</v>
      </c>
      <c r="F19" s="20">
        <v>1</v>
      </c>
      <c r="G19" s="20">
        <v>171</v>
      </c>
      <c r="H19" s="20">
        <v>52</v>
      </c>
      <c r="I19" s="20">
        <f>SUM(D19:H19)</f>
        <v>282</v>
      </c>
    </row>
    <row r="20" spans="2:9" ht="13.5">
      <c r="B20" s="7"/>
      <c r="C20" s="9" t="s">
        <v>11</v>
      </c>
      <c r="D20" s="20">
        <f>SUM(D17:D19)</f>
        <v>114</v>
      </c>
      <c r="E20" s="20">
        <f>SUM(E17:E19)</f>
        <v>151</v>
      </c>
      <c r="F20" s="20">
        <f>SUM(F17:F19)</f>
        <v>12</v>
      </c>
      <c r="G20" s="20">
        <f>SUM(G17:G19)</f>
        <v>793</v>
      </c>
      <c r="H20" s="20">
        <f>SUM(H17:H19)</f>
        <v>229</v>
      </c>
      <c r="I20" s="20">
        <f>SUM(D20:H20)</f>
        <v>1299</v>
      </c>
    </row>
    <row r="21" spans="2:3" ht="13.5">
      <c r="B21" s="7"/>
      <c r="C21" s="8"/>
    </row>
    <row r="22" spans="2:9" ht="13.5">
      <c r="B22" s="7" t="s">
        <v>13</v>
      </c>
      <c r="C22" s="8" t="s">
        <v>7</v>
      </c>
      <c r="D22" s="20">
        <v>47</v>
      </c>
      <c r="E22" s="20">
        <v>75</v>
      </c>
      <c r="F22" s="20">
        <v>9</v>
      </c>
      <c r="G22" s="20">
        <v>377</v>
      </c>
      <c r="H22" s="20">
        <v>123</v>
      </c>
      <c r="I22" s="39">
        <f>SUM(D22:H22)</f>
        <v>631</v>
      </c>
    </row>
    <row r="23" spans="2:9" ht="13.5">
      <c r="B23" s="7"/>
      <c r="C23" s="8" t="s">
        <v>8</v>
      </c>
      <c r="D23" s="20">
        <v>44</v>
      </c>
      <c r="E23" s="20">
        <v>43</v>
      </c>
      <c r="F23" s="20">
        <v>2</v>
      </c>
      <c r="G23" s="20">
        <v>260</v>
      </c>
      <c r="H23" s="20">
        <v>73</v>
      </c>
      <c r="I23" s="39">
        <f>SUM(D23:H23)</f>
        <v>422</v>
      </c>
    </row>
    <row r="24" spans="2:9" ht="13.5">
      <c r="B24" s="7"/>
      <c r="C24" s="8" t="s">
        <v>10</v>
      </c>
      <c r="D24" s="20">
        <v>22</v>
      </c>
      <c r="E24" s="20">
        <v>32</v>
      </c>
      <c r="F24" s="20">
        <v>1</v>
      </c>
      <c r="G24" s="20">
        <v>180</v>
      </c>
      <c r="H24" s="20">
        <v>60</v>
      </c>
      <c r="I24" s="39">
        <f>SUM(D24:H24)</f>
        <v>295</v>
      </c>
    </row>
    <row r="25" spans="2:9" ht="13.5">
      <c r="B25" s="7"/>
      <c r="C25" s="9" t="s">
        <v>11</v>
      </c>
      <c r="D25" s="20">
        <f>SUM(D22:D24)</f>
        <v>113</v>
      </c>
      <c r="E25" s="20">
        <f>SUM(E22:E24)</f>
        <v>150</v>
      </c>
      <c r="F25" s="20">
        <f>SUM(F22:F24)</f>
        <v>12</v>
      </c>
      <c r="G25" s="20">
        <f>SUM(G22:G24)</f>
        <v>817</v>
      </c>
      <c r="H25" s="20">
        <f>SUM(H22:H24)</f>
        <v>256</v>
      </c>
      <c r="I25" s="20">
        <f>SUM(D25:H25)</f>
        <v>1348</v>
      </c>
    </row>
    <row r="26" spans="2:3" ht="13.5">
      <c r="B26" s="7"/>
      <c r="C26" s="8"/>
    </row>
    <row r="27" spans="2:9" ht="13.5">
      <c r="B27" s="7" t="s">
        <v>14</v>
      </c>
      <c r="C27" s="8" t="s">
        <v>29</v>
      </c>
      <c r="D27" s="20">
        <v>102</v>
      </c>
      <c r="E27" s="20">
        <v>143</v>
      </c>
      <c r="F27" s="20">
        <v>11</v>
      </c>
      <c r="G27" s="20">
        <v>786</v>
      </c>
      <c r="H27" s="20">
        <v>254</v>
      </c>
      <c r="I27" s="20">
        <f>SUM(D27:H27)</f>
        <v>1296</v>
      </c>
    </row>
    <row r="28" spans="2:3" ht="13.5">
      <c r="B28" s="7"/>
      <c r="C28" s="8"/>
    </row>
    <row r="29" spans="2:9" ht="13.5">
      <c r="B29" s="7" t="s">
        <v>15</v>
      </c>
      <c r="C29" s="8" t="s">
        <v>29</v>
      </c>
      <c r="D29" s="20">
        <v>92</v>
      </c>
      <c r="E29" s="20">
        <v>135</v>
      </c>
      <c r="F29" s="20">
        <v>5</v>
      </c>
      <c r="G29" s="20">
        <v>721</v>
      </c>
      <c r="H29" s="20">
        <v>288</v>
      </c>
      <c r="I29" s="20">
        <f>SUM(D29:H29)</f>
        <v>1241</v>
      </c>
    </row>
    <row r="30" spans="2:9" ht="13.5">
      <c r="B30" s="7"/>
      <c r="C30" s="8"/>
      <c r="D30" s="20"/>
      <c r="E30" s="20"/>
      <c r="F30" s="20"/>
      <c r="G30" s="20"/>
      <c r="H30" s="20"/>
      <c r="I30" s="20"/>
    </row>
    <row r="31" spans="2:9" ht="13.5">
      <c r="B31" s="7" t="s">
        <v>16</v>
      </c>
      <c r="C31" s="8" t="s">
        <v>29</v>
      </c>
      <c r="D31" s="20">
        <v>99</v>
      </c>
      <c r="E31" s="20">
        <v>134</v>
      </c>
      <c r="F31" s="20">
        <v>5</v>
      </c>
      <c r="G31" s="20">
        <v>728</v>
      </c>
      <c r="H31" s="20">
        <v>288</v>
      </c>
      <c r="I31" s="20">
        <f>SUM(D31:H31)</f>
        <v>1254</v>
      </c>
    </row>
    <row r="32" spans="2:9" ht="13.5">
      <c r="B32" s="7"/>
      <c r="C32" s="8"/>
      <c r="D32" s="20"/>
      <c r="E32" s="20"/>
      <c r="F32" s="20"/>
      <c r="G32" s="20"/>
      <c r="H32" s="20"/>
      <c r="I32" s="20"/>
    </row>
    <row r="33" spans="2:9" ht="13.5">
      <c r="B33" s="7" t="s">
        <v>49</v>
      </c>
      <c r="C33" s="8" t="s">
        <v>29</v>
      </c>
      <c r="D33" s="20">
        <v>99</v>
      </c>
      <c r="E33" s="20">
        <v>133</v>
      </c>
      <c r="F33" s="20">
        <v>5</v>
      </c>
      <c r="G33" s="20">
        <v>737</v>
      </c>
      <c r="H33" s="20">
        <v>292</v>
      </c>
      <c r="I33" s="20">
        <f>SUM(D33:H33)</f>
        <v>1266</v>
      </c>
    </row>
    <row r="34" spans="2:9" ht="13.5">
      <c r="B34" s="7"/>
      <c r="C34" s="8"/>
      <c r="D34" s="20"/>
      <c r="E34" s="20"/>
      <c r="F34" s="20"/>
      <c r="G34" s="20"/>
      <c r="H34" s="20"/>
      <c r="I34" s="20"/>
    </row>
    <row r="35" spans="2:9" ht="13.5">
      <c r="B35" s="7" t="s">
        <v>98</v>
      </c>
      <c r="C35" s="8" t="s">
        <v>29</v>
      </c>
      <c r="D35" s="20">
        <v>102</v>
      </c>
      <c r="E35" s="20">
        <v>139</v>
      </c>
      <c r="F35" s="20">
        <v>10</v>
      </c>
      <c r="G35" s="20">
        <v>787</v>
      </c>
      <c r="H35" s="20">
        <v>329</v>
      </c>
      <c r="I35" s="20">
        <f>SUM(D35:H35)</f>
        <v>1367</v>
      </c>
    </row>
    <row r="36" spans="2:9" ht="13.5">
      <c r="B36" s="7"/>
      <c r="C36" s="8"/>
      <c r="D36" s="20"/>
      <c r="E36" s="20"/>
      <c r="F36" s="20"/>
      <c r="G36" s="20"/>
      <c r="H36" s="20"/>
      <c r="I36" s="20"/>
    </row>
    <row r="37" spans="2:9" ht="13.5">
      <c r="B37" s="7" t="s">
        <v>115</v>
      </c>
      <c r="C37" s="8" t="s">
        <v>29</v>
      </c>
      <c r="D37" s="20">
        <v>79</v>
      </c>
      <c r="E37" s="20">
        <v>118</v>
      </c>
      <c r="F37" s="20">
        <v>13</v>
      </c>
      <c r="G37" s="20">
        <v>751</v>
      </c>
      <c r="H37" s="20">
        <v>320</v>
      </c>
      <c r="I37" s="20">
        <f>SUM(D37:H37)</f>
        <v>1281</v>
      </c>
    </row>
    <row r="38" spans="2:3" ht="13.5">
      <c r="B38" s="7"/>
      <c r="C38" s="8"/>
    </row>
    <row r="39" spans="2:10" ht="13.5">
      <c r="B39" s="7" t="s">
        <v>119</v>
      </c>
      <c r="C39" s="8" t="s">
        <v>29</v>
      </c>
      <c r="D39" s="20">
        <v>82</v>
      </c>
      <c r="E39" s="20">
        <v>122</v>
      </c>
      <c r="F39" s="20">
        <v>14</v>
      </c>
      <c r="G39" s="20">
        <v>758</v>
      </c>
      <c r="H39" s="20">
        <v>322</v>
      </c>
      <c r="I39" s="20">
        <f>SUM(D39:H39)</f>
        <v>1298</v>
      </c>
      <c r="J39" s="48"/>
    </row>
    <row r="40" spans="2:3" ht="13.5">
      <c r="B40" s="7"/>
      <c r="C40" s="8"/>
    </row>
    <row r="41" spans="2:9" ht="13.5">
      <c r="B41" s="7" t="s">
        <v>123</v>
      </c>
      <c r="C41" s="8" t="s">
        <v>29</v>
      </c>
      <c r="D41">
        <v>88</v>
      </c>
      <c r="E41">
        <v>124</v>
      </c>
      <c r="F41">
        <v>16</v>
      </c>
      <c r="G41">
        <v>801</v>
      </c>
      <c r="H41">
        <v>354</v>
      </c>
      <c r="I41" s="48">
        <v>1383</v>
      </c>
    </row>
    <row r="42" spans="2:3" ht="13.5">
      <c r="B42" s="7"/>
      <c r="C42" s="8"/>
    </row>
    <row r="43" spans="2:9" ht="13.5">
      <c r="B43" s="7" t="s">
        <v>127</v>
      </c>
      <c r="C43" s="8" t="s">
        <v>29</v>
      </c>
      <c r="D43" s="65">
        <v>82</v>
      </c>
      <c r="E43" s="65">
        <v>116</v>
      </c>
      <c r="F43" s="65">
        <v>15</v>
      </c>
      <c r="G43" s="65">
        <v>736</v>
      </c>
      <c r="H43" s="65">
        <v>312</v>
      </c>
      <c r="I43" s="39">
        <v>1261</v>
      </c>
    </row>
    <row r="44" spans="2:9" ht="13.5">
      <c r="B44" s="7"/>
      <c r="C44" s="8"/>
      <c r="I44" s="20"/>
    </row>
    <row r="45" spans="2:9" ht="13.5">
      <c r="B45" s="7" t="s">
        <v>135</v>
      </c>
      <c r="C45" s="8" t="s">
        <v>29</v>
      </c>
      <c r="D45" s="65">
        <v>82</v>
      </c>
      <c r="E45" s="65">
        <v>110</v>
      </c>
      <c r="F45" s="65">
        <v>17</v>
      </c>
      <c r="G45" s="65">
        <v>723</v>
      </c>
      <c r="H45" s="65">
        <v>311</v>
      </c>
      <c r="I45" s="39">
        <v>1243</v>
      </c>
    </row>
    <row r="46" spans="2:9" ht="13.5">
      <c r="B46" s="7"/>
      <c r="C46" s="8"/>
      <c r="I46" s="20"/>
    </row>
    <row r="47" spans="2:9" ht="13.5">
      <c r="B47" s="7" t="s">
        <v>147</v>
      </c>
      <c r="C47" s="8" t="s">
        <v>29</v>
      </c>
      <c r="D47" s="65">
        <v>83</v>
      </c>
      <c r="E47" s="65">
        <v>111</v>
      </c>
      <c r="F47" s="65">
        <v>16</v>
      </c>
      <c r="G47" s="65">
        <v>710</v>
      </c>
      <c r="H47" s="65">
        <v>328</v>
      </c>
      <c r="I47" s="77">
        <v>1248</v>
      </c>
    </row>
    <row r="48" spans="2:9" ht="13.5">
      <c r="B48" s="7"/>
      <c r="C48" s="8"/>
      <c r="D48" s="65"/>
      <c r="E48" s="65"/>
      <c r="F48" s="65"/>
      <c r="G48" s="65"/>
      <c r="H48" s="65"/>
      <c r="I48" s="39"/>
    </row>
    <row r="49" spans="2:9" ht="13.5">
      <c r="B49" s="7" t="s">
        <v>148</v>
      </c>
      <c r="C49" s="8" t="s">
        <v>29</v>
      </c>
      <c r="D49" s="65">
        <v>87</v>
      </c>
      <c r="E49" s="65">
        <v>126</v>
      </c>
      <c r="F49" s="65">
        <v>17</v>
      </c>
      <c r="G49" s="65">
        <v>774</v>
      </c>
      <c r="H49" s="65">
        <v>360</v>
      </c>
      <c r="I49" s="77">
        <v>1364</v>
      </c>
    </row>
    <row r="50" spans="2:3" ht="13.5">
      <c r="B50" s="7"/>
      <c r="C50" s="8"/>
    </row>
    <row r="51" spans="2:9" ht="13.5">
      <c r="B51" s="7" t="s">
        <v>152</v>
      </c>
      <c r="C51" s="8" t="s">
        <v>29</v>
      </c>
      <c r="D51">
        <v>78</v>
      </c>
      <c r="E51">
        <v>111</v>
      </c>
      <c r="F51">
        <v>14</v>
      </c>
      <c r="G51">
        <v>681</v>
      </c>
      <c r="H51">
        <v>332</v>
      </c>
      <c r="I51" s="20">
        <v>1216</v>
      </c>
    </row>
    <row r="52" spans="2:9" ht="13.5">
      <c r="B52" s="7"/>
      <c r="C52" s="8"/>
      <c r="I52" s="20"/>
    </row>
    <row r="53" spans="2:9" ht="13.5">
      <c r="B53" s="7" t="s">
        <v>154</v>
      </c>
      <c r="C53" s="8" t="s">
        <v>29</v>
      </c>
      <c r="D53">
        <v>86</v>
      </c>
      <c r="E53">
        <v>122</v>
      </c>
      <c r="F53">
        <v>13</v>
      </c>
      <c r="G53">
        <v>753</v>
      </c>
      <c r="H53">
        <v>367</v>
      </c>
      <c r="I53" s="20">
        <v>1341</v>
      </c>
    </row>
    <row r="54" spans="2:3" ht="13.5">
      <c r="B54" s="7"/>
      <c r="C54" s="8"/>
    </row>
    <row r="55" spans="2:9" ht="13.5">
      <c r="B55" s="89" t="s">
        <v>155</v>
      </c>
      <c r="C55" s="90" t="s">
        <v>29</v>
      </c>
      <c r="D55" s="20">
        <v>77</v>
      </c>
      <c r="E55" s="20">
        <v>103</v>
      </c>
      <c r="F55" s="20">
        <v>13</v>
      </c>
      <c r="G55" s="20">
        <v>667</v>
      </c>
      <c r="H55" s="20">
        <v>338</v>
      </c>
      <c r="I55" s="20">
        <v>1198</v>
      </c>
    </row>
    <row r="56" spans="2:9" ht="13.5">
      <c r="B56" s="89"/>
      <c r="C56" s="90"/>
      <c r="D56" s="20"/>
      <c r="E56" s="20"/>
      <c r="F56" s="20"/>
      <c r="G56" s="20"/>
      <c r="H56" s="20"/>
      <c r="I56" s="20"/>
    </row>
    <row r="57" spans="2:9" ht="13.5">
      <c r="B57" s="89" t="s">
        <v>168</v>
      </c>
      <c r="C57" s="90" t="s">
        <v>29</v>
      </c>
      <c r="D57" s="20">
        <v>73</v>
      </c>
      <c r="E57" s="20">
        <v>100</v>
      </c>
      <c r="F57" s="20">
        <v>13</v>
      </c>
      <c r="G57" s="20">
        <v>635</v>
      </c>
      <c r="H57" s="20">
        <v>352</v>
      </c>
      <c r="I57" s="20">
        <v>1173</v>
      </c>
    </row>
    <row r="58" spans="2:9" ht="13.5">
      <c r="B58" s="89"/>
      <c r="C58" s="90"/>
      <c r="D58" s="20"/>
      <c r="E58" s="20"/>
      <c r="F58" s="20"/>
      <c r="G58" s="20"/>
      <c r="H58" s="20"/>
      <c r="I58" s="20"/>
    </row>
    <row r="59" spans="2:9" ht="13.5">
      <c r="B59" s="89" t="s">
        <v>172</v>
      </c>
      <c r="C59" s="90" t="s">
        <v>29</v>
      </c>
      <c r="D59" s="20">
        <v>73</v>
      </c>
      <c r="E59" s="20">
        <v>92</v>
      </c>
      <c r="F59" s="20">
        <v>11</v>
      </c>
      <c r="G59" s="20">
        <v>601</v>
      </c>
      <c r="H59" s="20">
        <v>345</v>
      </c>
      <c r="I59" s="20">
        <v>1122</v>
      </c>
    </row>
    <row r="60" spans="2:3" ht="13.5">
      <c r="B60" s="7"/>
      <c r="C60" s="8"/>
    </row>
    <row r="61" spans="2:9" ht="13.5">
      <c r="B61" s="7" t="s">
        <v>176</v>
      </c>
      <c r="C61" s="90" t="s">
        <v>29</v>
      </c>
      <c r="D61">
        <v>67</v>
      </c>
      <c r="E61">
        <v>90</v>
      </c>
      <c r="F61">
        <v>12</v>
      </c>
      <c r="G61">
        <v>581</v>
      </c>
      <c r="H61">
        <v>349</v>
      </c>
      <c r="I61" s="20">
        <v>1099</v>
      </c>
    </row>
    <row r="63" ht="13.5">
      <c r="B63" t="s">
        <v>160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9"/>
  <sheetViews>
    <sheetView zoomScale="85" zoomScaleNormal="85" zoomScalePageLayoutView="0" workbookViewId="0" topLeftCell="A1">
      <pane ySplit="6" topLeftCell="A19" activePane="bottomLeft" state="frozen"/>
      <selection pane="topLeft" activeCell="F14" sqref="F14"/>
      <selection pane="bottomLeft" activeCell="N56" sqref="N56"/>
    </sheetView>
  </sheetViews>
  <sheetFormatPr defaultColWidth="9.00390625" defaultRowHeight="13.5"/>
  <cols>
    <col min="2" max="2" width="11.125" style="0" customWidth="1"/>
  </cols>
  <sheetData>
    <row r="2" spans="2:7" ht="18.75">
      <c r="B2" s="17" t="s">
        <v>145</v>
      </c>
      <c r="G2" s="12"/>
    </row>
    <row r="3" spans="3:7" ht="12.75" customHeight="1">
      <c r="C3" s="17"/>
      <c r="G3" s="12"/>
    </row>
    <row r="4" spans="2:3" ht="12.75" customHeight="1">
      <c r="B4" t="s">
        <v>104</v>
      </c>
      <c r="C4" s="17"/>
    </row>
    <row r="5" spans="2:14" ht="12.75" customHeight="1">
      <c r="B5" s="13"/>
      <c r="C5" s="18"/>
      <c r="D5" s="105" t="s">
        <v>36</v>
      </c>
      <c r="E5" s="105"/>
      <c r="F5" s="105"/>
      <c r="G5" s="105" t="s">
        <v>37</v>
      </c>
      <c r="H5" s="106"/>
      <c r="I5" s="106"/>
      <c r="J5" s="106"/>
      <c r="K5" s="106"/>
      <c r="L5" s="106"/>
      <c r="M5" s="106"/>
      <c r="N5" s="106"/>
    </row>
    <row r="6" spans="2:14" ht="13.5">
      <c r="B6" s="16" t="s">
        <v>106</v>
      </c>
      <c r="C6" s="14"/>
      <c r="D6" s="3" t="s">
        <v>30</v>
      </c>
      <c r="E6" s="3" t="s">
        <v>31</v>
      </c>
      <c r="F6" s="3" t="s">
        <v>38</v>
      </c>
      <c r="G6" s="3" t="s">
        <v>32</v>
      </c>
      <c r="H6" s="3" t="s">
        <v>34</v>
      </c>
      <c r="I6" s="3" t="s">
        <v>33</v>
      </c>
      <c r="J6" s="3" t="s">
        <v>93</v>
      </c>
      <c r="K6" s="3" t="s">
        <v>35</v>
      </c>
      <c r="L6" s="3" t="s">
        <v>39</v>
      </c>
      <c r="M6" s="19" t="s">
        <v>40</v>
      </c>
      <c r="N6" s="19" t="s">
        <v>41</v>
      </c>
    </row>
    <row r="7" spans="2:14" ht="13.5">
      <c r="B7" s="7" t="s">
        <v>105</v>
      </c>
      <c r="C7" s="8" t="s">
        <v>7</v>
      </c>
      <c r="D7">
        <v>35</v>
      </c>
      <c r="E7">
        <v>56</v>
      </c>
      <c r="F7" s="54">
        <v>0.4</v>
      </c>
      <c r="G7">
        <v>49</v>
      </c>
      <c r="H7">
        <v>30</v>
      </c>
      <c r="I7">
        <v>4</v>
      </c>
      <c r="J7">
        <v>2</v>
      </c>
      <c r="K7">
        <v>42</v>
      </c>
      <c r="L7" s="49" t="s">
        <v>94</v>
      </c>
      <c r="M7" s="49" t="s">
        <v>94</v>
      </c>
      <c r="N7" s="49" t="s">
        <v>95</v>
      </c>
    </row>
    <row r="8" spans="2:14" ht="13.5">
      <c r="B8" s="7"/>
      <c r="C8" s="8" t="s">
        <v>8</v>
      </c>
      <c r="D8">
        <v>11</v>
      </c>
      <c r="E8">
        <v>13</v>
      </c>
      <c r="F8" s="54">
        <v>0.16</v>
      </c>
      <c r="G8">
        <v>12</v>
      </c>
      <c r="H8">
        <v>3</v>
      </c>
      <c r="I8" s="49" t="s">
        <v>88</v>
      </c>
      <c r="J8">
        <v>1</v>
      </c>
      <c r="K8">
        <v>11</v>
      </c>
      <c r="L8" s="49" t="s">
        <v>94</v>
      </c>
      <c r="M8" s="49" t="s">
        <v>94</v>
      </c>
      <c r="N8" s="49" t="s">
        <v>95</v>
      </c>
    </row>
    <row r="9" spans="2:14" ht="13.5">
      <c r="B9" s="7"/>
      <c r="C9" s="8" t="s">
        <v>10</v>
      </c>
      <c r="D9">
        <v>11</v>
      </c>
      <c r="E9">
        <v>14</v>
      </c>
      <c r="F9" s="54">
        <v>0.22</v>
      </c>
      <c r="G9">
        <v>14</v>
      </c>
      <c r="H9">
        <v>7</v>
      </c>
      <c r="I9" s="49" t="s">
        <v>88</v>
      </c>
      <c r="J9">
        <v>2</v>
      </c>
      <c r="K9">
        <v>10</v>
      </c>
      <c r="L9" s="49" t="s">
        <v>94</v>
      </c>
      <c r="M9" s="49" t="s">
        <v>94</v>
      </c>
      <c r="N9" s="49" t="s">
        <v>95</v>
      </c>
    </row>
    <row r="10" spans="2:11" ht="13.5">
      <c r="B10" s="7"/>
      <c r="C10" s="9" t="s">
        <v>11</v>
      </c>
      <c r="D10">
        <f>SUM(D7:D9)</f>
        <v>57</v>
      </c>
      <c r="E10">
        <f>SUM(E7:E9)</f>
        <v>83</v>
      </c>
      <c r="F10" s="54"/>
      <c r="G10">
        <f>SUM(G7:G9)</f>
        <v>75</v>
      </c>
      <c r="H10">
        <f>SUM(H7:H9)</f>
        <v>40</v>
      </c>
      <c r="I10">
        <f>SUM(I7:I9)</f>
        <v>4</v>
      </c>
      <c r="J10">
        <f>SUM(J7:J9)</f>
        <v>5</v>
      </c>
      <c r="K10">
        <f>SUM(K7:K9)</f>
        <v>63</v>
      </c>
    </row>
    <row r="11" spans="2:6" ht="13.5">
      <c r="B11" s="7"/>
      <c r="C11" s="8"/>
      <c r="F11" s="54"/>
    </row>
    <row r="12" spans="2:14" ht="13.5">
      <c r="B12" s="7" t="s">
        <v>107</v>
      </c>
      <c r="C12" s="8" t="s">
        <v>7</v>
      </c>
      <c r="D12">
        <v>36</v>
      </c>
      <c r="E12">
        <v>57</v>
      </c>
      <c r="F12" s="54">
        <v>0.41</v>
      </c>
      <c r="G12">
        <v>52</v>
      </c>
      <c r="H12">
        <v>34</v>
      </c>
      <c r="I12">
        <v>5</v>
      </c>
      <c r="J12">
        <v>4</v>
      </c>
      <c r="K12">
        <v>50</v>
      </c>
      <c r="L12" s="49" t="s">
        <v>96</v>
      </c>
      <c r="M12" s="49" t="s">
        <v>97</v>
      </c>
      <c r="N12" s="49" t="s">
        <v>97</v>
      </c>
    </row>
    <row r="13" spans="2:14" ht="13.5">
      <c r="B13" s="7"/>
      <c r="C13" s="8" t="s">
        <v>8</v>
      </c>
      <c r="D13">
        <v>13</v>
      </c>
      <c r="E13">
        <v>15</v>
      </c>
      <c r="F13" s="54">
        <v>0.18</v>
      </c>
      <c r="G13">
        <v>14</v>
      </c>
      <c r="H13">
        <v>5</v>
      </c>
      <c r="I13" s="49" t="s">
        <v>97</v>
      </c>
      <c r="J13">
        <v>2</v>
      </c>
      <c r="K13">
        <v>13</v>
      </c>
      <c r="L13" s="49" t="s">
        <v>96</v>
      </c>
      <c r="M13" s="49" t="s">
        <v>97</v>
      </c>
      <c r="N13" s="49" t="s">
        <v>97</v>
      </c>
    </row>
    <row r="14" spans="2:14" ht="13.5">
      <c r="B14" s="7"/>
      <c r="C14" s="8" t="s">
        <v>10</v>
      </c>
      <c r="D14">
        <v>13</v>
      </c>
      <c r="E14">
        <v>16</v>
      </c>
      <c r="F14" s="54">
        <v>0.25</v>
      </c>
      <c r="G14">
        <v>15</v>
      </c>
      <c r="H14">
        <v>10</v>
      </c>
      <c r="I14">
        <v>1</v>
      </c>
      <c r="J14">
        <v>1</v>
      </c>
      <c r="K14">
        <v>13</v>
      </c>
      <c r="L14" s="49" t="s">
        <v>96</v>
      </c>
      <c r="M14" s="49" t="s">
        <v>97</v>
      </c>
      <c r="N14" s="49" t="s">
        <v>97</v>
      </c>
    </row>
    <row r="15" spans="2:11" ht="13.5">
      <c r="B15" s="7"/>
      <c r="C15" s="9" t="s">
        <v>11</v>
      </c>
      <c r="D15">
        <f>SUM(D12:D14)</f>
        <v>62</v>
      </c>
      <c r="E15">
        <f>SUM(E12:E14)</f>
        <v>88</v>
      </c>
      <c r="F15" s="54"/>
      <c r="G15">
        <f>SUM(G12:G14)</f>
        <v>81</v>
      </c>
      <c r="H15">
        <f>SUM(H12:H14)</f>
        <v>49</v>
      </c>
      <c r="I15">
        <f>SUM(I12:I14)</f>
        <v>6</v>
      </c>
      <c r="J15">
        <f>SUM(J12:J14)</f>
        <v>7</v>
      </c>
      <c r="K15">
        <f>SUM(K12:K14)</f>
        <v>76</v>
      </c>
    </row>
    <row r="16" spans="2:6" ht="13.5">
      <c r="B16" s="7"/>
      <c r="C16" s="8"/>
      <c r="F16" s="54"/>
    </row>
    <row r="17" spans="2:14" ht="13.5">
      <c r="B17" s="7" t="s">
        <v>108</v>
      </c>
      <c r="C17" s="8" t="s">
        <v>7</v>
      </c>
      <c r="D17">
        <v>40</v>
      </c>
      <c r="E17">
        <v>58</v>
      </c>
      <c r="F17" s="54">
        <v>0.42</v>
      </c>
      <c r="G17">
        <v>53</v>
      </c>
      <c r="H17">
        <v>34</v>
      </c>
      <c r="I17">
        <v>4</v>
      </c>
      <c r="J17">
        <v>6</v>
      </c>
      <c r="K17">
        <v>48</v>
      </c>
      <c r="L17" s="49" t="s">
        <v>96</v>
      </c>
      <c r="M17" s="49" t="s">
        <v>96</v>
      </c>
      <c r="N17" s="49" t="s">
        <v>96</v>
      </c>
    </row>
    <row r="18" spans="2:14" ht="13.5">
      <c r="B18" s="7"/>
      <c r="C18" s="8" t="s">
        <v>8</v>
      </c>
      <c r="D18">
        <v>15</v>
      </c>
      <c r="E18">
        <v>19</v>
      </c>
      <c r="F18" s="54">
        <v>0.23</v>
      </c>
      <c r="G18">
        <v>14</v>
      </c>
      <c r="H18">
        <v>4</v>
      </c>
      <c r="I18" s="49" t="s">
        <v>97</v>
      </c>
      <c r="J18">
        <v>4</v>
      </c>
      <c r="K18">
        <v>15</v>
      </c>
      <c r="L18" s="49" t="s">
        <v>96</v>
      </c>
      <c r="M18" s="49" t="s">
        <v>96</v>
      </c>
      <c r="N18" s="49" t="s">
        <v>96</v>
      </c>
    </row>
    <row r="19" spans="2:14" ht="13.5">
      <c r="B19" s="7"/>
      <c r="C19" s="8" t="s">
        <v>10</v>
      </c>
      <c r="D19">
        <v>15</v>
      </c>
      <c r="E19">
        <v>21</v>
      </c>
      <c r="F19" s="54">
        <v>0.34</v>
      </c>
      <c r="G19">
        <v>20</v>
      </c>
      <c r="H19">
        <v>10</v>
      </c>
      <c r="I19">
        <v>1</v>
      </c>
      <c r="J19">
        <v>2</v>
      </c>
      <c r="K19">
        <v>17</v>
      </c>
      <c r="L19" s="49" t="s">
        <v>96</v>
      </c>
      <c r="M19" s="49" t="s">
        <v>96</v>
      </c>
      <c r="N19" s="49" t="s">
        <v>96</v>
      </c>
    </row>
    <row r="20" spans="2:11" ht="13.5">
      <c r="B20" s="7"/>
      <c r="C20" s="9" t="s">
        <v>11</v>
      </c>
      <c r="D20">
        <f>SUM(D17:D19)</f>
        <v>70</v>
      </c>
      <c r="E20">
        <f>SUM(E17:E19)</f>
        <v>98</v>
      </c>
      <c r="F20" s="54"/>
      <c r="G20">
        <f>SUM(G17:G19)</f>
        <v>87</v>
      </c>
      <c r="H20">
        <f>SUM(H17:H19)</f>
        <v>48</v>
      </c>
      <c r="I20">
        <f>SUM(I17:I19)</f>
        <v>5</v>
      </c>
      <c r="J20">
        <f>SUM(J17:J19)</f>
        <v>12</v>
      </c>
      <c r="K20">
        <f>SUM(K17:K19)</f>
        <v>80</v>
      </c>
    </row>
    <row r="21" spans="2:6" ht="13.5">
      <c r="B21" s="7"/>
      <c r="C21" s="8"/>
      <c r="F21" s="54"/>
    </row>
    <row r="22" spans="2:14" ht="13.5">
      <c r="B22" s="7" t="s">
        <v>109</v>
      </c>
      <c r="C22" s="8" t="s">
        <v>29</v>
      </c>
      <c r="D22">
        <v>85</v>
      </c>
      <c r="E22">
        <v>134</v>
      </c>
      <c r="F22" s="54">
        <v>0.48</v>
      </c>
      <c r="G22">
        <v>117</v>
      </c>
      <c r="H22">
        <v>65</v>
      </c>
      <c r="I22">
        <v>17</v>
      </c>
      <c r="J22">
        <v>16</v>
      </c>
      <c r="K22">
        <v>118</v>
      </c>
      <c r="L22" s="49" t="s">
        <v>97</v>
      </c>
      <c r="M22" s="49" t="s">
        <v>97</v>
      </c>
      <c r="N22" s="49" t="s">
        <v>97</v>
      </c>
    </row>
    <row r="23" spans="2:6" ht="13.5">
      <c r="B23" s="7"/>
      <c r="C23" s="8"/>
      <c r="F23" s="54"/>
    </row>
    <row r="24" spans="2:14" ht="13.5">
      <c r="B24" s="7" t="s">
        <v>110</v>
      </c>
      <c r="C24" s="8" t="s">
        <v>29</v>
      </c>
      <c r="D24">
        <v>94</v>
      </c>
      <c r="E24">
        <v>155</v>
      </c>
      <c r="F24" s="54">
        <v>0.55</v>
      </c>
      <c r="G24">
        <v>133</v>
      </c>
      <c r="H24">
        <v>82</v>
      </c>
      <c r="I24">
        <v>21</v>
      </c>
      <c r="J24">
        <v>21</v>
      </c>
      <c r="K24">
        <v>133</v>
      </c>
      <c r="L24" s="49" t="s">
        <v>97</v>
      </c>
      <c r="M24" s="49" t="s">
        <v>97</v>
      </c>
      <c r="N24" s="49" t="s">
        <v>97</v>
      </c>
    </row>
    <row r="25" spans="2:6" ht="13.5">
      <c r="B25" s="7"/>
      <c r="C25" s="8"/>
      <c r="F25" s="54"/>
    </row>
    <row r="26" spans="2:14" ht="13.5">
      <c r="B26" s="7" t="s">
        <v>111</v>
      </c>
      <c r="C26" s="8" t="s">
        <v>29</v>
      </c>
      <c r="D26">
        <v>106</v>
      </c>
      <c r="E26">
        <v>172</v>
      </c>
      <c r="F26" s="54">
        <v>0.62</v>
      </c>
      <c r="G26">
        <v>150</v>
      </c>
      <c r="H26">
        <v>94</v>
      </c>
      <c r="I26">
        <v>28</v>
      </c>
      <c r="J26">
        <v>26</v>
      </c>
      <c r="K26">
        <v>145</v>
      </c>
      <c r="L26" s="49" t="s">
        <v>97</v>
      </c>
      <c r="M26">
        <v>2</v>
      </c>
      <c r="N26" s="49" t="s">
        <v>97</v>
      </c>
    </row>
    <row r="27" spans="2:14" ht="13.5">
      <c r="B27" s="7"/>
      <c r="C27" s="8"/>
      <c r="F27" s="54"/>
      <c r="L27" s="49"/>
      <c r="N27" s="49"/>
    </row>
    <row r="28" spans="2:14" ht="13.5">
      <c r="B28" s="7" t="s">
        <v>112</v>
      </c>
      <c r="C28" s="8" t="s">
        <v>29</v>
      </c>
      <c r="D28">
        <v>107</v>
      </c>
      <c r="E28">
        <v>166</v>
      </c>
      <c r="F28" s="54">
        <v>0.61</v>
      </c>
      <c r="G28">
        <v>145</v>
      </c>
      <c r="H28">
        <v>90</v>
      </c>
      <c r="I28">
        <v>21</v>
      </c>
      <c r="J28">
        <v>22</v>
      </c>
      <c r="K28">
        <v>92</v>
      </c>
      <c r="L28" s="49" t="s">
        <v>97</v>
      </c>
      <c r="M28">
        <v>2</v>
      </c>
      <c r="N28" s="49" t="s">
        <v>97</v>
      </c>
    </row>
    <row r="29" spans="2:14" ht="13.5">
      <c r="B29" s="7"/>
      <c r="C29" s="8"/>
      <c r="F29" s="54"/>
      <c r="L29" s="49"/>
      <c r="N29" s="49"/>
    </row>
    <row r="30" spans="2:14" ht="13.5">
      <c r="B30" s="7" t="s">
        <v>114</v>
      </c>
      <c r="C30" s="8" t="s">
        <v>29</v>
      </c>
      <c r="D30">
        <v>108</v>
      </c>
      <c r="E30">
        <v>173</v>
      </c>
      <c r="F30" s="54">
        <v>0.64</v>
      </c>
      <c r="G30">
        <v>145</v>
      </c>
      <c r="H30">
        <v>101</v>
      </c>
      <c r="I30">
        <v>24</v>
      </c>
      <c r="J30">
        <v>24</v>
      </c>
      <c r="K30">
        <v>142</v>
      </c>
      <c r="L30" s="49" t="s">
        <v>97</v>
      </c>
      <c r="M30">
        <v>2</v>
      </c>
      <c r="N30" s="49" t="s">
        <v>97</v>
      </c>
    </row>
    <row r="31" spans="2:14" ht="13.5">
      <c r="B31" s="7"/>
      <c r="C31" s="8"/>
      <c r="F31" s="54"/>
      <c r="L31" s="49"/>
      <c r="N31" s="49"/>
    </row>
    <row r="32" spans="2:14" ht="13.5">
      <c r="B32" s="7" t="s">
        <v>118</v>
      </c>
      <c r="C32" s="8" t="s">
        <v>29</v>
      </c>
      <c r="D32">
        <v>107</v>
      </c>
      <c r="E32">
        <v>168</v>
      </c>
      <c r="F32" s="54">
        <v>0.63</v>
      </c>
      <c r="G32">
        <v>148</v>
      </c>
      <c r="H32">
        <v>96</v>
      </c>
      <c r="I32">
        <v>22</v>
      </c>
      <c r="J32">
        <v>25</v>
      </c>
      <c r="K32">
        <v>145</v>
      </c>
      <c r="L32" s="49" t="s">
        <v>88</v>
      </c>
      <c r="M32">
        <v>2</v>
      </c>
      <c r="N32" s="49" t="s">
        <v>88</v>
      </c>
    </row>
    <row r="33" spans="2:3" ht="13.5">
      <c r="B33" s="7"/>
      <c r="C33" s="8"/>
    </row>
    <row r="34" spans="2:14" ht="13.5">
      <c r="B34" s="7" t="s">
        <v>122</v>
      </c>
      <c r="C34" s="8" t="s">
        <v>29</v>
      </c>
      <c r="D34">
        <v>113</v>
      </c>
      <c r="E34">
        <v>166</v>
      </c>
      <c r="F34" s="54">
        <v>0.63</v>
      </c>
      <c r="G34">
        <v>145</v>
      </c>
      <c r="H34">
        <v>92</v>
      </c>
      <c r="I34">
        <v>18</v>
      </c>
      <c r="J34">
        <v>28</v>
      </c>
      <c r="K34">
        <v>142</v>
      </c>
      <c r="L34" s="49" t="s">
        <v>88</v>
      </c>
      <c r="M34">
        <v>6</v>
      </c>
      <c r="N34" s="49" t="s">
        <v>88</v>
      </c>
    </row>
    <row r="35" spans="2:3" ht="13.5">
      <c r="B35" s="7"/>
      <c r="C35" s="8"/>
    </row>
    <row r="36" spans="2:14" ht="13.5">
      <c r="B36" s="7" t="s">
        <v>126</v>
      </c>
      <c r="C36" s="8" t="s">
        <v>29</v>
      </c>
      <c r="D36">
        <v>127</v>
      </c>
      <c r="E36">
        <v>182</v>
      </c>
      <c r="F36" s="22">
        <v>0.69</v>
      </c>
      <c r="G36">
        <v>156</v>
      </c>
      <c r="H36">
        <v>104</v>
      </c>
      <c r="I36">
        <v>20</v>
      </c>
      <c r="J36">
        <v>34</v>
      </c>
      <c r="K36">
        <v>151</v>
      </c>
      <c r="L36" s="49" t="s">
        <v>88</v>
      </c>
      <c r="M36">
        <v>6</v>
      </c>
      <c r="N36" s="49" t="s">
        <v>88</v>
      </c>
    </row>
    <row r="37" spans="2:3" ht="13.5">
      <c r="B37" s="7"/>
      <c r="C37" s="8"/>
    </row>
    <row r="38" spans="2:14" ht="13.5">
      <c r="B38" s="7" t="s">
        <v>136</v>
      </c>
      <c r="C38" s="27" t="s">
        <v>29</v>
      </c>
      <c r="D38" s="64">
        <v>148</v>
      </c>
      <c r="E38" s="65">
        <v>216</v>
      </c>
      <c r="F38" s="79">
        <v>0.838</v>
      </c>
      <c r="G38" s="65">
        <v>177</v>
      </c>
      <c r="H38" s="65">
        <v>122</v>
      </c>
      <c r="I38" s="65">
        <v>19</v>
      </c>
      <c r="J38" s="65">
        <v>39</v>
      </c>
      <c r="K38" s="65">
        <v>184</v>
      </c>
      <c r="L38" s="66" t="s">
        <v>88</v>
      </c>
      <c r="M38" s="65">
        <v>8</v>
      </c>
      <c r="N38" s="66" t="s">
        <v>88</v>
      </c>
    </row>
    <row r="39" spans="2:14" ht="13.5">
      <c r="B39" s="7"/>
      <c r="C39" s="27"/>
      <c r="D39" s="64"/>
      <c r="E39" s="65"/>
      <c r="F39" s="79"/>
      <c r="G39" s="65"/>
      <c r="H39" s="65"/>
      <c r="I39" s="65"/>
      <c r="J39" s="65"/>
      <c r="K39" s="65"/>
      <c r="L39" s="66"/>
      <c r="M39" s="65"/>
      <c r="N39" s="66"/>
    </row>
    <row r="40" spans="2:14" ht="13.5">
      <c r="B40" s="7" t="s">
        <v>137</v>
      </c>
      <c r="C40" s="8" t="s">
        <v>29</v>
      </c>
      <c r="D40" s="64">
        <v>129</v>
      </c>
      <c r="E40" s="65">
        <v>183</v>
      </c>
      <c r="F40" s="79">
        <v>0.719</v>
      </c>
      <c r="G40" s="65">
        <v>159</v>
      </c>
      <c r="H40" s="65">
        <v>118</v>
      </c>
      <c r="I40" s="65">
        <v>18</v>
      </c>
      <c r="J40" s="65">
        <v>32</v>
      </c>
      <c r="K40" s="65">
        <v>153</v>
      </c>
      <c r="L40" s="66" t="s">
        <v>88</v>
      </c>
      <c r="M40" s="65">
        <v>1</v>
      </c>
      <c r="N40" s="66" t="s">
        <v>88</v>
      </c>
    </row>
    <row r="41" spans="2:6" ht="13.5">
      <c r="B41" s="7"/>
      <c r="C41" s="8"/>
      <c r="F41" s="22"/>
    </row>
    <row r="42" spans="2:14" ht="13.5">
      <c r="B42" s="7" t="s">
        <v>149</v>
      </c>
      <c r="C42" s="27" t="s">
        <v>29</v>
      </c>
      <c r="D42" s="64">
        <v>129</v>
      </c>
      <c r="E42" s="65">
        <v>186</v>
      </c>
      <c r="F42" s="79">
        <v>0.737</v>
      </c>
      <c r="G42" s="65">
        <v>165</v>
      </c>
      <c r="H42" s="65">
        <v>121</v>
      </c>
      <c r="I42" s="65">
        <v>15</v>
      </c>
      <c r="J42" s="65">
        <v>34</v>
      </c>
      <c r="K42" s="65">
        <v>152</v>
      </c>
      <c r="L42" s="66" t="s">
        <v>151</v>
      </c>
      <c r="M42" s="65">
        <v>5</v>
      </c>
      <c r="N42" s="66" t="s">
        <v>151</v>
      </c>
    </row>
    <row r="43" spans="2:14" ht="13.5">
      <c r="B43" s="7"/>
      <c r="C43" s="27"/>
      <c r="D43" s="64"/>
      <c r="E43" s="65"/>
      <c r="F43" s="79"/>
      <c r="G43" s="65"/>
      <c r="H43" s="65"/>
      <c r="I43" s="65"/>
      <c r="J43" s="65"/>
      <c r="K43" s="65"/>
      <c r="L43" s="66"/>
      <c r="M43" s="65"/>
      <c r="N43" s="66"/>
    </row>
    <row r="44" spans="2:14" ht="13.5">
      <c r="B44" s="7" t="s">
        <v>150</v>
      </c>
      <c r="C44" s="8" t="s">
        <v>29</v>
      </c>
      <c r="D44" s="64">
        <v>122</v>
      </c>
      <c r="E44" s="65">
        <v>172</v>
      </c>
      <c r="F44" s="79">
        <v>0.693</v>
      </c>
      <c r="G44" s="65">
        <v>151</v>
      </c>
      <c r="H44" s="65">
        <v>116</v>
      </c>
      <c r="I44" s="65">
        <v>17</v>
      </c>
      <c r="J44" s="65">
        <v>33</v>
      </c>
      <c r="K44" s="65">
        <v>144</v>
      </c>
      <c r="L44" s="66" t="s">
        <v>151</v>
      </c>
      <c r="M44" s="65">
        <v>6</v>
      </c>
      <c r="N44" s="66" t="s">
        <v>151</v>
      </c>
    </row>
    <row r="45" spans="2:14" ht="13.5">
      <c r="B45" s="7"/>
      <c r="C45" s="8"/>
      <c r="D45" s="65"/>
      <c r="E45" s="65"/>
      <c r="F45" s="79"/>
      <c r="G45" s="65"/>
      <c r="H45" s="65"/>
      <c r="I45" s="65"/>
      <c r="J45" s="65"/>
      <c r="K45" s="65"/>
      <c r="L45" s="66"/>
      <c r="M45" s="65"/>
      <c r="N45" s="66"/>
    </row>
    <row r="46" spans="2:14" ht="13.5">
      <c r="B46" s="7" t="s">
        <v>156</v>
      </c>
      <c r="C46" s="8" t="s">
        <v>29</v>
      </c>
      <c r="D46">
        <v>128</v>
      </c>
      <c r="E46">
        <v>180</v>
      </c>
      <c r="F46" s="22">
        <v>0.737</v>
      </c>
      <c r="G46">
        <v>159</v>
      </c>
      <c r="H46">
        <v>115</v>
      </c>
      <c r="I46">
        <v>19</v>
      </c>
      <c r="J46">
        <v>37</v>
      </c>
      <c r="K46">
        <v>154</v>
      </c>
      <c r="L46">
        <v>0</v>
      </c>
      <c r="M46">
        <v>6</v>
      </c>
      <c r="N46">
        <v>0</v>
      </c>
    </row>
    <row r="47" spans="2:6" ht="13.5">
      <c r="B47" s="7"/>
      <c r="C47" s="8"/>
      <c r="F47" s="22"/>
    </row>
    <row r="48" spans="2:14" ht="13.5">
      <c r="B48" s="7" t="s">
        <v>157</v>
      </c>
      <c r="C48" s="8" t="s">
        <v>29</v>
      </c>
      <c r="D48">
        <v>132</v>
      </c>
      <c r="E48">
        <v>181</v>
      </c>
      <c r="F48" s="22">
        <v>0.752</v>
      </c>
      <c r="G48">
        <v>146</v>
      </c>
      <c r="H48">
        <v>114</v>
      </c>
      <c r="I48">
        <v>13</v>
      </c>
      <c r="J48">
        <v>43</v>
      </c>
      <c r="K48">
        <v>153</v>
      </c>
      <c r="L48">
        <v>0</v>
      </c>
      <c r="M48">
        <v>3</v>
      </c>
      <c r="N48">
        <v>0</v>
      </c>
    </row>
    <row r="49" spans="2:6" ht="13.5">
      <c r="B49" s="7"/>
      <c r="C49" s="8"/>
      <c r="F49" s="22"/>
    </row>
    <row r="50" spans="2:14" ht="13.5">
      <c r="B50" s="89" t="s">
        <v>167</v>
      </c>
      <c r="C50" s="90" t="s">
        <v>29</v>
      </c>
      <c r="D50">
        <v>145</v>
      </c>
      <c r="E50">
        <v>195</v>
      </c>
      <c r="F50" s="22">
        <v>0.823</v>
      </c>
      <c r="G50">
        <v>162</v>
      </c>
      <c r="H50">
        <v>116</v>
      </c>
      <c r="I50">
        <v>13</v>
      </c>
      <c r="J50">
        <v>43</v>
      </c>
      <c r="K50">
        <v>169</v>
      </c>
      <c r="L50">
        <v>0</v>
      </c>
      <c r="M50">
        <v>2</v>
      </c>
      <c r="N50">
        <v>0</v>
      </c>
    </row>
    <row r="51" spans="2:3" ht="13.5">
      <c r="B51" s="89"/>
      <c r="C51" s="90"/>
    </row>
    <row r="52" spans="2:14" ht="13.5">
      <c r="B52" s="89" t="s">
        <v>171</v>
      </c>
      <c r="C52" s="90" t="s">
        <v>29</v>
      </c>
      <c r="D52">
        <v>141</v>
      </c>
      <c r="E52">
        <v>185</v>
      </c>
      <c r="F52">
        <v>0.797</v>
      </c>
      <c r="G52">
        <v>160</v>
      </c>
      <c r="H52">
        <v>123</v>
      </c>
      <c r="I52">
        <v>12</v>
      </c>
      <c r="J52">
        <v>48</v>
      </c>
      <c r="K52">
        <v>164</v>
      </c>
      <c r="L52">
        <v>0</v>
      </c>
      <c r="M52">
        <v>5</v>
      </c>
      <c r="N52">
        <v>1</v>
      </c>
    </row>
    <row r="53" spans="2:3" ht="13.5">
      <c r="B53" s="89"/>
      <c r="C53" s="90"/>
    </row>
    <row r="54" spans="2:14" ht="13.5">
      <c r="B54" s="89" t="s">
        <v>173</v>
      </c>
      <c r="C54" s="90" t="s">
        <v>29</v>
      </c>
      <c r="D54">
        <v>165</v>
      </c>
      <c r="E54">
        <v>213</v>
      </c>
      <c r="F54">
        <v>0.933</v>
      </c>
      <c r="G54">
        <v>181</v>
      </c>
      <c r="H54">
        <v>135</v>
      </c>
      <c r="I54">
        <v>9</v>
      </c>
      <c r="J54">
        <v>58</v>
      </c>
      <c r="K54">
        <v>182</v>
      </c>
      <c r="L54">
        <v>0</v>
      </c>
      <c r="M54">
        <v>4</v>
      </c>
      <c r="N54">
        <v>0</v>
      </c>
    </row>
    <row r="55" spans="2:3" ht="13.5">
      <c r="B55" s="89"/>
      <c r="C55" s="90"/>
    </row>
    <row r="56" spans="2:14" ht="13.5">
      <c r="B56" s="89" t="s">
        <v>177</v>
      </c>
      <c r="C56" s="90" t="s">
        <v>29</v>
      </c>
      <c r="D56">
        <v>168</v>
      </c>
      <c r="E56">
        <v>218</v>
      </c>
      <c r="F56">
        <v>0.973</v>
      </c>
      <c r="G56">
        <v>187</v>
      </c>
      <c r="H56">
        <v>154</v>
      </c>
      <c r="I56">
        <v>10</v>
      </c>
      <c r="J56">
        <v>64</v>
      </c>
      <c r="K56">
        <v>179</v>
      </c>
      <c r="L56">
        <v>0</v>
      </c>
      <c r="M56">
        <v>3</v>
      </c>
      <c r="N56">
        <v>0</v>
      </c>
    </row>
    <row r="57" ht="13.5">
      <c r="B57" t="s">
        <v>169</v>
      </c>
    </row>
    <row r="59" ht="13.5">
      <c r="B59" t="s">
        <v>159</v>
      </c>
    </row>
  </sheetData>
  <sheetProtection/>
  <mergeCells count="2">
    <mergeCell ref="D5:F5"/>
    <mergeCell ref="G5:N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6"/>
  <sheetViews>
    <sheetView zoomScalePageLayoutView="0" workbookViewId="0" topLeftCell="A1">
      <pane ySplit="6" topLeftCell="A49" activePane="bottomLeft" state="frozen"/>
      <selection pane="topLeft" activeCell="F79" sqref="F79"/>
      <selection pane="bottomLeft" activeCell="I63" sqref="I63"/>
    </sheetView>
  </sheetViews>
  <sheetFormatPr defaultColWidth="9.00390625" defaultRowHeight="13.5"/>
  <sheetData>
    <row r="2" spans="2:4" ht="21">
      <c r="B2" s="17" t="s">
        <v>44</v>
      </c>
      <c r="D2" s="2"/>
    </row>
    <row r="3" spans="3:4" ht="21">
      <c r="C3" s="2"/>
      <c r="D3" s="2"/>
    </row>
    <row r="4" ht="13.5">
      <c r="B4" t="s">
        <v>53</v>
      </c>
    </row>
    <row r="5" spans="2:9" ht="13.5">
      <c r="B5" s="13"/>
      <c r="C5" s="13"/>
      <c r="D5" s="5" t="s">
        <v>57</v>
      </c>
      <c r="E5" s="5"/>
      <c r="F5" s="28" t="s">
        <v>59</v>
      </c>
      <c r="G5" s="28"/>
      <c r="H5" s="44"/>
      <c r="I5" s="6" t="s">
        <v>50</v>
      </c>
    </row>
    <row r="6" spans="2:9" ht="13.5">
      <c r="B6" s="16" t="s">
        <v>22</v>
      </c>
      <c r="C6" s="14"/>
      <c r="D6" s="10" t="s">
        <v>58</v>
      </c>
      <c r="E6" s="24" t="s">
        <v>52</v>
      </c>
      <c r="F6" s="16" t="s">
        <v>47</v>
      </c>
      <c r="G6" s="16" t="s">
        <v>48</v>
      </c>
      <c r="H6" s="4" t="s">
        <v>87</v>
      </c>
      <c r="I6" s="26" t="s">
        <v>51</v>
      </c>
    </row>
    <row r="7" spans="2:9" ht="13.5">
      <c r="B7" s="7" t="s">
        <v>18</v>
      </c>
      <c r="C7" s="8" t="s">
        <v>45</v>
      </c>
      <c r="D7" s="38">
        <v>2353</v>
      </c>
      <c r="E7" s="20">
        <f>SUM(F7:H7)</f>
        <v>5906</v>
      </c>
      <c r="F7" s="20">
        <v>4065</v>
      </c>
      <c r="G7" s="20">
        <v>409</v>
      </c>
      <c r="H7" s="20">
        <v>1432</v>
      </c>
      <c r="I7" s="22">
        <v>41.76</v>
      </c>
    </row>
    <row r="8" spans="2:9" ht="13.5">
      <c r="B8" s="7"/>
      <c r="C8" s="8" t="s">
        <v>46</v>
      </c>
      <c r="D8" s="38">
        <v>1349</v>
      </c>
      <c r="E8" s="20">
        <f>SUM(F8:H8)</f>
        <v>3823</v>
      </c>
      <c r="F8" s="20">
        <v>2725</v>
      </c>
      <c r="G8" s="20">
        <v>148</v>
      </c>
      <c r="H8" s="20">
        <v>950</v>
      </c>
      <c r="I8" s="22">
        <v>45.67</v>
      </c>
    </row>
    <row r="9" spans="2:9" ht="13.5">
      <c r="B9" s="7"/>
      <c r="C9" s="8" t="s">
        <v>10</v>
      </c>
      <c r="D9" s="38">
        <v>1016</v>
      </c>
      <c r="E9" s="20">
        <f>SUM(F9:H9)</f>
        <v>2892</v>
      </c>
      <c r="F9" s="20">
        <v>2068</v>
      </c>
      <c r="G9" s="20">
        <v>120</v>
      </c>
      <c r="H9" s="20">
        <v>704</v>
      </c>
      <c r="I9" s="22">
        <v>44.48</v>
      </c>
    </row>
    <row r="10" spans="2:9" ht="13.5">
      <c r="B10" s="7"/>
      <c r="C10" s="9" t="s">
        <v>11</v>
      </c>
      <c r="D10" s="38">
        <f>SUM(D7:D9)</f>
        <v>4718</v>
      </c>
      <c r="E10" s="20">
        <f>SUM(F10:H10)</f>
        <v>12621</v>
      </c>
      <c r="F10" s="20">
        <f>SUM(F7:F9)</f>
        <v>8858</v>
      </c>
      <c r="G10" s="20">
        <f>SUM(G7:G9)</f>
        <v>677</v>
      </c>
      <c r="H10" s="20">
        <f>SUM(H7:H9)</f>
        <v>3086</v>
      </c>
      <c r="I10" s="22"/>
    </row>
    <row r="11" spans="2:9" ht="13.5">
      <c r="B11" s="7"/>
      <c r="C11" s="8"/>
      <c r="D11" s="27"/>
      <c r="E11" s="20"/>
      <c r="F11" s="20"/>
      <c r="G11" s="20"/>
      <c r="H11" s="20"/>
      <c r="I11" s="22"/>
    </row>
    <row r="12" spans="2:9" ht="13.5">
      <c r="B12" s="7" t="s">
        <v>17</v>
      </c>
      <c r="C12" s="8" t="s">
        <v>45</v>
      </c>
      <c r="D12" s="39">
        <v>2479</v>
      </c>
      <c r="E12" s="20">
        <f>SUM(F12:H12)</f>
        <v>6129</v>
      </c>
      <c r="F12" s="20">
        <v>4156</v>
      </c>
      <c r="G12" s="20">
        <v>411</v>
      </c>
      <c r="H12" s="20">
        <v>1562</v>
      </c>
      <c r="I12" s="22">
        <v>43.43</v>
      </c>
    </row>
    <row r="13" spans="2:9" ht="13.5">
      <c r="B13" s="7"/>
      <c r="C13" s="8" t="s">
        <v>46</v>
      </c>
      <c r="D13" s="39">
        <v>1398</v>
      </c>
      <c r="E13" s="20">
        <f>SUM(F13:H13)</f>
        <v>3880</v>
      </c>
      <c r="F13" s="20">
        <v>2736</v>
      </c>
      <c r="G13" s="20">
        <v>135</v>
      </c>
      <c r="H13" s="20">
        <v>1009</v>
      </c>
      <c r="I13" s="22">
        <v>46.69</v>
      </c>
    </row>
    <row r="14" spans="2:9" ht="13.5">
      <c r="B14" s="7"/>
      <c r="C14" s="8" t="s">
        <v>10</v>
      </c>
      <c r="D14" s="39">
        <v>1088</v>
      </c>
      <c r="E14" s="20">
        <f>SUM(F14:H14)</f>
        <v>3026</v>
      </c>
      <c r="F14" s="20">
        <v>2158</v>
      </c>
      <c r="G14" s="20">
        <v>126</v>
      </c>
      <c r="H14" s="20">
        <v>742</v>
      </c>
      <c r="I14" s="22">
        <v>47.21</v>
      </c>
    </row>
    <row r="15" spans="2:9" ht="13.5">
      <c r="B15" s="7"/>
      <c r="C15" s="9" t="s">
        <v>11</v>
      </c>
      <c r="D15" s="41">
        <f>SUM(D12:D14)</f>
        <v>4965</v>
      </c>
      <c r="E15" s="20">
        <f>SUM(F15:H15)</f>
        <v>13035</v>
      </c>
      <c r="F15" s="20">
        <f>SUM(F12:F14)</f>
        <v>9050</v>
      </c>
      <c r="G15" s="20">
        <f>SUM(G12:G14)</f>
        <v>672</v>
      </c>
      <c r="H15" s="20">
        <f>SUM(H12:H14)</f>
        <v>3313</v>
      </c>
      <c r="I15" s="22"/>
    </row>
    <row r="16" spans="2:9" ht="13.5">
      <c r="B16" s="7"/>
      <c r="C16" s="8"/>
      <c r="D16" s="27"/>
      <c r="E16" s="20"/>
      <c r="F16" s="20"/>
      <c r="G16" s="20"/>
      <c r="H16" s="20"/>
      <c r="I16" s="22"/>
    </row>
    <row r="17" spans="2:9" ht="13.5">
      <c r="B17" s="7" t="s">
        <v>12</v>
      </c>
      <c r="C17" s="8" t="s">
        <v>45</v>
      </c>
      <c r="D17" s="39">
        <v>2484</v>
      </c>
      <c r="E17" s="20">
        <f>SUM(F17:H17)</f>
        <v>6039</v>
      </c>
      <c r="F17" s="20">
        <v>4011</v>
      </c>
      <c r="G17" s="20">
        <v>424</v>
      </c>
      <c r="H17" s="20">
        <v>1604</v>
      </c>
      <c r="I17" s="22">
        <v>42.95</v>
      </c>
    </row>
    <row r="18" spans="2:9" ht="13.5">
      <c r="B18" s="7"/>
      <c r="C18" s="8" t="s">
        <v>46</v>
      </c>
      <c r="D18" s="39">
        <v>1418</v>
      </c>
      <c r="E18" s="20">
        <f>SUM(F18:H18)</f>
        <v>3918</v>
      </c>
      <c r="F18" s="20">
        <v>2715</v>
      </c>
      <c r="G18" s="20">
        <v>138</v>
      </c>
      <c r="H18" s="20">
        <v>1065</v>
      </c>
      <c r="I18" s="22">
        <v>47.7</v>
      </c>
    </row>
    <row r="19" spans="2:9" ht="13.5">
      <c r="B19" s="7"/>
      <c r="C19" s="8" t="s">
        <v>10</v>
      </c>
      <c r="D19" s="39">
        <v>1079</v>
      </c>
      <c r="E19" s="20">
        <f>SUM(F19:H19)</f>
        <v>2968</v>
      </c>
      <c r="F19" s="20">
        <v>2034</v>
      </c>
      <c r="G19" s="20">
        <v>135</v>
      </c>
      <c r="H19" s="20">
        <v>799</v>
      </c>
      <c r="I19" s="22">
        <v>46.78</v>
      </c>
    </row>
    <row r="20" spans="2:9" ht="13.5">
      <c r="B20" s="7"/>
      <c r="C20" s="9" t="s">
        <v>11</v>
      </c>
      <c r="D20" s="38">
        <f>SUM(D17:D19)</f>
        <v>4981</v>
      </c>
      <c r="E20" s="20">
        <f>SUM(F20:H20)</f>
        <v>12925</v>
      </c>
      <c r="F20" s="20">
        <f>SUM(F17:F19)</f>
        <v>8760</v>
      </c>
      <c r="G20" s="20">
        <f>SUM(G17:G19)</f>
        <v>697</v>
      </c>
      <c r="H20" s="20">
        <f>SUM(H17:H19)</f>
        <v>3468</v>
      </c>
      <c r="I20" s="22"/>
    </row>
    <row r="21" spans="2:9" ht="13.5">
      <c r="B21" s="7"/>
      <c r="C21" s="8"/>
      <c r="D21" s="27"/>
      <c r="E21" s="20"/>
      <c r="F21" s="20"/>
      <c r="G21" s="20"/>
      <c r="H21" s="20"/>
      <c r="I21" s="22"/>
    </row>
    <row r="22" spans="2:9" ht="13.5">
      <c r="B22" s="7" t="s">
        <v>13</v>
      </c>
      <c r="C22" s="8" t="s">
        <v>45</v>
      </c>
      <c r="D22" s="39">
        <v>2575</v>
      </c>
      <c r="E22" s="20">
        <f>SUM(F22:H22)</f>
        <v>6303</v>
      </c>
      <c r="F22" s="20">
        <v>4125</v>
      </c>
      <c r="G22" s="20">
        <v>402</v>
      </c>
      <c r="H22" s="20">
        <v>1776</v>
      </c>
      <c r="I22" s="22">
        <v>44.32</v>
      </c>
    </row>
    <row r="23" spans="2:9" ht="13.5">
      <c r="B23" s="7"/>
      <c r="C23" s="8" t="s">
        <v>46</v>
      </c>
      <c r="D23" s="39">
        <v>1421</v>
      </c>
      <c r="E23" s="20">
        <f>SUM(F23:H23)</f>
        <v>3877</v>
      </c>
      <c r="F23" s="20">
        <v>2631</v>
      </c>
      <c r="G23" s="20">
        <v>142</v>
      </c>
      <c r="H23" s="20">
        <v>1104</v>
      </c>
      <c r="I23" s="22">
        <v>47.26</v>
      </c>
    </row>
    <row r="24" spans="2:9" ht="13.5">
      <c r="B24" s="7"/>
      <c r="C24" s="8" t="s">
        <v>10</v>
      </c>
      <c r="D24" s="39">
        <v>1089</v>
      </c>
      <c r="E24" s="20">
        <f>SUM(F24:H24)</f>
        <v>3017</v>
      </c>
      <c r="F24" s="20">
        <v>2016</v>
      </c>
      <c r="G24" s="20">
        <v>136</v>
      </c>
      <c r="H24" s="20">
        <v>865</v>
      </c>
      <c r="I24" s="22">
        <v>47.87</v>
      </c>
    </row>
    <row r="25" spans="2:9" ht="13.5">
      <c r="B25" s="7"/>
      <c r="C25" s="9" t="s">
        <v>11</v>
      </c>
      <c r="D25" s="38">
        <f>SUM(D22:D24)</f>
        <v>5085</v>
      </c>
      <c r="E25" s="20">
        <f>SUM(F25:H25)</f>
        <v>13197</v>
      </c>
      <c r="F25" s="20">
        <f>SUM(F22:F24)</f>
        <v>8772</v>
      </c>
      <c r="G25" s="20">
        <f>SUM(G22:G24)</f>
        <v>680</v>
      </c>
      <c r="H25" s="20">
        <f>SUM(H22:H24)</f>
        <v>3745</v>
      </c>
      <c r="I25" s="22"/>
    </row>
    <row r="26" spans="2:9" ht="13.5">
      <c r="B26" s="7"/>
      <c r="C26" s="8"/>
      <c r="D26" s="27"/>
      <c r="E26" s="20"/>
      <c r="F26" s="20"/>
      <c r="G26" s="20"/>
      <c r="H26" s="20"/>
      <c r="I26" s="22"/>
    </row>
    <row r="27" spans="2:9" ht="13.5">
      <c r="B27" s="7" t="s">
        <v>14</v>
      </c>
      <c r="C27" s="8" t="s">
        <v>29</v>
      </c>
      <c r="D27" s="39">
        <v>5201</v>
      </c>
      <c r="E27" s="20">
        <f>SUM(F27:H27)</f>
        <v>13358</v>
      </c>
      <c r="F27" s="20">
        <v>8915</v>
      </c>
      <c r="G27" s="20">
        <v>716</v>
      </c>
      <c r="H27" s="20">
        <v>3727</v>
      </c>
      <c r="I27" s="23">
        <v>46.74</v>
      </c>
    </row>
    <row r="28" spans="2:9" ht="13.5">
      <c r="B28" s="7"/>
      <c r="C28" s="8"/>
      <c r="D28" s="38"/>
      <c r="E28" s="20"/>
      <c r="F28" s="20"/>
      <c r="G28" s="20"/>
      <c r="H28" s="20"/>
      <c r="I28" s="22"/>
    </row>
    <row r="29" spans="2:9" ht="13.5">
      <c r="B29" s="7" t="s">
        <v>15</v>
      </c>
      <c r="C29" s="8" t="s">
        <v>29</v>
      </c>
      <c r="D29" s="38">
        <v>5275</v>
      </c>
      <c r="E29" s="20">
        <f>SUM(F29:H29)</f>
        <v>13419</v>
      </c>
      <c r="F29" s="20">
        <v>9113</v>
      </c>
      <c r="G29" s="20">
        <v>717</v>
      </c>
      <c r="H29" s="20">
        <v>3589</v>
      </c>
      <c r="I29" s="22">
        <v>47.71</v>
      </c>
    </row>
    <row r="30" spans="2:9" ht="13.5">
      <c r="B30" s="7"/>
      <c r="C30" s="8"/>
      <c r="D30" s="27"/>
      <c r="E30" s="20"/>
      <c r="F30" s="20"/>
      <c r="G30" s="20"/>
      <c r="H30" s="20"/>
      <c r="I30" s="22"/>
    </row>
    <row r="31" spans="2:9" ht="13.5">
      <c r="B31" s="7" t="s">
        <v>16</v>
      </c>
      <c r="C31" s="8" t="s">
        <v>29</v>
      </c>
      <c r="D31" s="38">
        <v>5233</v>
      </c>
      <c r="E31" s="20">
        <f>SUM(F31:H31)</f>
        <v>13125</v>
      </c>
      <c r="F31" s="20">
        <v>9008</v>
      </c>
      <c r="G31" s="20">
        <v>725</v>
      </c>
      <c r="H31" s="20">
        <v>3392</v>
      </c>
      <c r="I31" s="22">
        <v>47.06</v>
      </c>
    </row>
    <row r="32" spans="2:9" ht="13.5">
      <c r="B32" s="7"/>
      <c r="C32" s="8"/>
      <c r="D32" s="27"/>
      <c r="E32" s="20"/>
      <c r="F32" s="20"/>
      <c r="G32" s="20"/>
      <c r="H32" s="20"/>
      <c r="I32" s="22"/>
    </row>
    <row r="33" spans="2:9" ht="13.5">
      <c r="B33" s="7" t="s">
        <v>49</v>
      </c>
      <c r="C33" s="8" t="s">
        <v>29</v>
      </c>
      <c r="D33" s="38">
        <v>5233</v>
      </c>
      <c r="E33" s="20">
        <f>SUM(F33:H33)</f>
        <v>12902</v>
      </c>
      <c r="F33" s="20">
        <v>8975</v>
      </c>
      <c r="G33" s="20">
        <v>727</v>
      </c>
      <c r="H33" s="20">
        <v>3200</v>
      </c>
      <c r="I33" s="22">
        <v>47.75</v>
      </c>
    </row>
    <row r="34" spans="2:9" ht="13.5">
      <c r="B34" s="7"/>
      <c r="C34" s="8"/>
      <c r="D34" s="38"/>
      <c r="E34" s="20"/>
      <c r="F34" s="20"/>
      <c r="G34" s="20"/>
      <c r="H34" s="20"/>
      <c r="I34" s="22"/>
    </row>
    <row r="35" spans="2:9" ht="13.5">
      <c r="B35" s="7" t="s">
        <v>98</v>
      </c>
      <c r="C35" s="8" t="s">
        <v>29</v>
      </c>
      <c r="D35" s="38">
        <v>5213</v>
      </c>
      <c r="E35" s="20">
        <f>SUM(F35:H35)</f>
        <v>12574</v>
      </c>
      <c r="F35" s="20">
        <v>8796</v>
      </c>
      <c r="G35" s="20">
        <v>750</v>
      </c>
      <c r="H35" s="20">
        <v>3028</v>
      </c>
      <c r="I35" s="22">
        <v>46.18</v>
      </c>
    </row>
    <row r="36" spans="2:9" ht="13.5">
      <c r="B36" s="7"/>
      <c r="C36" s="8"/>
      <c r="D36" s="38"/>
      <c r="E36" s="20"/>
      <c r="F36" s="20"/>
      <c r="G36" s="20"/>
      <c r="H36" s="20"/>
      <c r="I36" s="22"/>
    </row>
    <row r="37" spans="2:9" ht="13.5">
      <c r="B37" s="7" t="s">
        <v>115</v>
      </c>
      <c r="C37" s="8" t="s">
        <v>29</v>
      </c>
      <c r="D37" s="38">
        <v>4340</v>
      </c>
      <c r="E37" s="20">
        <f>SUM(F37:H37)</f>
        <v>9804</v>
      </c>
      <c r="F37" s="20">
        <v>9718</v>
      </c>
      <c r="G37" s="20">
        <v>86</v>
      </c>
      <c r="H37" s="20">
        <v>0</v>
      </c>
      <c r="I37" s="22">
        <v>36.43</v>
      </c>
    </row>
    <row r="38" spans="2:9" ht="13.5">
      <c r="B38" s="7"/>
      <c r="C38" s="8"/>
      <c r="D38" s="38"/>
      <c r="E38" s="20"/>
      <c r="F38" s="20"/>
      <c r="G38" s="20"/>
      <c r="H38" s="20"/>
      <c r="I38" s="22"/>
    </row>
    <row r="39" spans="2:9" ht="13.5">
      <c r="B39" s="7" t="s">
        <v>119</v>
      </c>
      <c r="C39" s="8" t="s">
        <v>29</v>
      </c>
      <c r="D39" s="38">
        <v>4344</v>
      </c>
      <c r="E39" s="20">
        <f>SUM(F39:H39)</f>
        <v>9174</v>
      </c>
      <c r="F39" s="20">
        <v>8985</v>
      </c>
      <c r="G39" s="20">
        <v>189</v>
      </c>
      <c r="H39" s="20">
        <v>0</v>
      </c>
      <c r="I39" s="22">
        <v>34.48</v>
      </c>
    </row>
    <row r="40" spans="2:3" ht="13.5">
      <c r="B40" s="7"/>
      <c r="C40" s="8"/>
    </row>
    <row r="41" spans="2:9" ht="13.5">
      <c r="B41" s="7" t="s">
        <v>123</v>
      </c>
      <c r="C41" s="8" t="s">
        <v>29</v>
      </c>
      <c r="D41" s="38">
        <v>4238</v>
      </c>
      <c r="E41" s="20">
        <f>SUM(F41:H41)</f>
        <v>8746</v>
      </c>
      <c r="F41" s="20">
        <v>8505</v>
      </c>
      <c r="G41" s="20">
        <v>241</v>
      </c>
      <c r="H41" s="20">
        <v>0</v>
      </c>
      <c r="I41" s="22">
        <v>33.22</v>
      </c>
    </row>
    <row r="42" spans="2:3" ht="13.5">
      <c r="B42" s="7"/>
      <c r="C42" s="8"/>
    </row>
    <row r="43" spans="2:9" ht="13.5">
      <c r="B43" s="7" t="s">
        <v>127</v>
      </c>
      <c r="C43" s="8" t="s">
        <v>29</v>
      </c>
      <c r="D43" s="48">
        <v>4175</v>
      </c>
      <c r="E43" s="48">
        <v>8474</v>
      </c>
      <c r="F43" s="48">
        <v>8221</v>
      </c>
      <c r="G43" s="48">
        <v>253</v>
      </c>
      <c r="H43" s="48">
        <v>0</v>
      </c>
      <c r="I43" s="22">
        <v>32.57</v>
      </c>
    </row>
    <row r="44" spans="2:9" ht="13.5">
      <c r="B44" s="7"/>
      <c r="C44" s="8"/>
      <c r="D44" s="27"/>
      <c r="E44" s="27"/>
      <c r="F44" s="27"/>
      <c r="G44" s="27"/>
      <c r="H44" s="27"/>
      <c r="I44" s="27"/>
    </row>
    <row r="45" spans="2:9" ht="13.5">
      <c r="B45" s="7" t="s">
        <v>135</v>
      </c>
      <c r="C45" s="8" t="s">
        <v>29</v>
      </c>
      <c r="D45" s="39">
        <v>4129</v>
      </c>
      <c r="E45" s="39">
        <v>8251</v>
      </c>
      <c r="F45" s="39">
        <v>8018</v>
      </c>
      <c r="G45" s="39">
        <v>233</v>
      </c>
      <c r="H45" s="39">
        <v>0</v>
      </c>
      <c r="I45" s="67">
        <v>32.01</v>
      </c>
    </row>
    <row r="46" spans="2:3" ht="13.5">
      <c r="B46" s="7"/>
      <c r="C46" s="8"/>
    </row>
    <row r="47" spans="2:9" ht="13.5">
      <c r="B47" s="7" t="s">
        <v>147</v>
      </c>
      <c r="C47" s="8" t="s">
        <v>29</v>
      </c>
      <c r="D47" s="78">
        <v>4038</v>
      </c>
      <c r="E47" s="51">
        <v>7889</v>
      </c>
      <c r="F47" s="51">
        <v>7689</v>
      </c>
      <c r="G47" s="51">
        <v>200</v>
      </c>
      <c r="H47" s="51">
        <v>0</v>
      </c>
      <c r="I47" s="79">
        <v>30.85</v>
      </c>
    </row>
    <row r="48" spans="2:9" ht="13.5">
      <c r="B48" s="7"/>
      <c r="C48" s="8"/>
      <c r="D48" s="64"/>
      <c r="E48" s="65"/>
      <c r="F48" s="65"/>
      <c r="G48" s="65"/>
      <c r="H48" s="65"/>
      <c r="I48" s="65"/>
    </row>
    <row r="49" spans="2:9" ht="13.5">
      <c r="B49" s="7" t="s">
        <v>148</v>
      </c>
      <c r="C49" s="8" t="s">
        <v>29</v>
      </c>
      <c r="D49" s="80">
        <v>3927</v>
      </c>
      <c r="E49" s="77">
        <v>7515</v>
      </c>
      <c r="F49" s="77">
        <v>7277</v>
      </c>
      <c r="G49" s="77">
        <v>238</v>
      </c>
      <c r="H49" s="77">
        <v>0</v>
      </c>
      <c r="I49" s="67">
        <v>29.79</v>
      </c>
    </row>
    <row r="50" spans="2:9" ht="13.5">
      <c r="B50" s="7"/>
      <c r="C50" s="8"/>
      <c r="D50" s="64"/>
      <c r="E50" s="65"/>
      <c r="F50" s="65"/>
      <c r="G50" s="65"/>
      <c r="H50" s="65"/>
      <c r="I50" s="65"/>
    </row>
    <row r="51" spans="2:9" ht="13.5">
      <c r="B51" s="7" t="s">
        <v>152</v>
      </c>
      <c r="C51" s="8" t="s">
        <v>29</v>
      </c>
      <c r="D51" s="80">
        <v>3821</v>
      </c>
      <c r="E51" s="77">
        <v>7059</v>
      </c>
      <c r="F51" s="77">
        <v>6809</v>
      </c>
      <c r="G51" s="77">
        <v>250</v>
      </c>
      <c r="H51" s="77">
        <v>0</v>
      </c>
      <c r="I51" s="67">
        <v>28.45</v>
      </c>
    </row>
    <row r="52" spans="2:3" ht="13.5">
      <c r="B52" s="7"/>
      <c r="C52" s="8"/>
    </row>
    <row r="53" spans="2:9" ht="13.5">
      <c r="B53" s="7" t="s">
        <v>154</v>
      </c>
      <c r="C53" s="8" t="s">
        <v>29</v>
      </c>
      <c r="D53" s="20">
        <v>3662</v>
      </c>
      <c r="E53" s="20">
        <v>6639</v>
      </c>
      <c r="F53" s="20">
        <v>6423</v>
      </c>
      <c r="G53" s="20">
        <v>216</v>
      </c>
      <c r="H53" s="20">
        <v>0</v>
      </c>
      <c r="I53" s="88">
        <v>27.17</v>
      </c>
    </row>
    <row r="54" spans="2:3" ht="13.5">
      <c r="B54" s="7"/>
      <c r="C54" s="8"/>
    </row>
    <row r="55" spans="2:9" ht="13.5">
      <c r="B55" s="7" t="s">
        <v>155</v>
      </c>
      <c r="C55" s="8" t="s">
        <v>29</v>
      </c>
      <c r="D55" s="20">
        <v>3518</v>
      </c>
      <c r="E55" s="20">
        <v>6255</v>
      </c>
      <c r="F55" s="20">
        <v>6090</v>
      </c>
      <c r="G55" s="20">
        <v>165</v>
      </c>
      <c r="H55">
        <v>0</v>
      </c>
      <c r="I55" s="88">
        <v>25.99</v>
      </c>
    </row>
    <row r="56" spans="2:3" ht="13.5">
      <c r="B56" s="7"/>
      <c r="C56" s="8"/>
    </row>
    <row r="57" spans="2:9" ht="13.5">
      <c r="B57" s="89" t="s">
        <v>168</v>
      </c>
      <c r="C57" s="90" t="s">
        <v>29</v>
      </c>
      <c r="D57" s="20">
        <v>3369</v>
      </c>
      <c r="E57" s="20">
        <v>5836</v>
      </c>
      <c r="F57" s="20">
        <v>5753</v>
      </c>
      <c r="G57" s="20">
        <v>83</v>
      </c>
      <c r="H57" s="20">
        <v>0</v>
      </c>
      <c r="I57" s="88">
        <v>24.64</v>
      </c>
    </row>
    <row r="58" spans="2:3" ht="13.5">
      <c r="B58" s="7"/>
      <c r="C58" s="8"/>
    </row>
    <row r="59" spans="2:9" ht="13.5">
      <c r="B59" s="7" t="s">
        <v>170</v>
      </c>
      <c r="C59" s="8" t="s">
        <v>29</v>
      </c>
      <c r="D59" s="20">
        <v>3301</v>
      </c>
      <c r="E59" s="20">
        <v>5633</v>
      </c>
      <c r="F59" s="20">
        <v>5609</v>
      </c>
      <c r="G59" s="20">
        <v>24</v>
      </c>
      <c r="H59" s="20">
        <v>0</v>
      </c>
      <c r="I59" s="98">
        <v>24.26</v>
      </c>
    </row>
    <row r="60" spans="2:9" ht="13.5">
      <c r="B60" s="7"/>
      <c r="C60" s="8"/>
      <c r="D60" s="20"/>
      <c r="E60" s="20"/>
      <c r="F60" s="20"/>
      <c r="G60" s="20"/>
      <c r="H60" s="20"/>
      <c r="I60" s="98"/>
    </row>
    <row r="61" spans="2:9" ht="13.5">
      <c r="B61" s="89" t="s">
        <v>174</v>
      </c>
      <c r="C61" s="90" t="s">
        <v>29</v>
      </c>
      <c r="D61" s="20">
        <v>3232</v>
      </c>
      <c r="E61" s="20">
        <v>5403</v>
      </c>
      <c r="F61" s="20">
        <v>5403</v>
      </c>
      <c r="G61" s="20">
        <v>0</v>
      </c>
      <c r="H61" s="20">
        <v>0</v>
      </c>
      <c r="I61" s="98">
        <v>23.65897447125279</v>
      </c>
    </row>
    <row r="62" spans="2:9" ht="13.5">
      <c r="B62" s="89"/>
      <c r="C62" s="90"/>
      <c r="D62" s="20"/>
      <c r="E62" s="20"/>
      <c r="F62" s="20"/>
      <c r="G62" s="20"/>
      <c r="H62" s="20"/>
      <c r="I62" s="98"/>
    </row>
    <row r="63" spans="2:9" ht="13.5">
      <c r="B63" s="89" t="s">
        <v>178</v>
      </c>
      <c r="C63" s="90" t="s">
        <v>29</v>
      </c>
      <c r="D63" s="20">
        <v>3223</v>
      </c>
      <c r="E63" s="20">
        <v>5366</v>
      </c>
      <c r="F63" s="20">
        <v>5366</v>
      </c>
      <c r="G63" s="20">
        <v>0</v>
      </c>
      <c r="H63" s="20">
        <v>0</v>
      </c>
      <c r="I63" s="98">
        <v>23.94</v>
      </c>
    </row>
    <row r="64" spans="2:9" ht="13.5">
      <c r="B64" s="96" t="s">
        <v>175</v>
      </c>
      <c r="C64" s="96"/>
      <c r="D64" s="20"/>
      <c r="E64" s="20"/>
      <c r="F64" s="20"/>
      <c r="G64" s="20"/>
      <c r="H64" s="20"/>
      <c r="I64" s="98"/>
    </row>
    <row r="66" ht="13.5">
      <c r="B66" t="s">
        <v>159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5"/>
  <sheetViews>
    <sheetView zoomScalePageLayoutView="0" workbookViewId="0" topLeftCell="A1">
      <pane ySplit="6" topLeftCell="A7" activePane="bottomLeft" state="frozen"/>
      <selection pane="topLeft" activeCell="E74" sqref="E74"/>
      <selection pane="bottomLeft" activeCell="C33" sqref="C33"/>
    </sheetView>
  </sheetViews>
  <sheetFormatPr defaultColWidth="9.00390625" defaultRowHeight="13.5"/>
  <sheetData>
    <row r="2" ht="18.75">
      <c r="B2" s="17" t="s">
        <v>117</v>
      </c>
    </row>
    <row r="3" ht="21">
      <c r="C3" s="2"/>
    </row>
    <row r="4" spans="2:5" ht="13.5">
      <c r="B4" t="s">
        <v>53</v>
      </c>
      <c r="E4" s="27"/>
    </row>
    <row r="5" spans="2:3" ht="13.5">
      <c r="B5" s="13"/>
      <c r="C5" s="13"/>
    </row>
    <row r="6" spans="2:4" ht="13.5">
      <c r="B6" s="16" t="s">
        <v>22</v>
      </c>
      <c r="C6" s="46" t="s">
        <v>23</v>
      </c>
      <c r="D6" s="43"/>
    </row>
    <row r="7" spans="2:4" ht="13.5">
      <c r="B7" s="13" t="s">
        <v>115</v>
      </c>
      <c r="C7" s="60">
        <v>4413</v>
      </c>
      <c r="D7" s="56"/>
    </row>
    <row r="8" spans="2:4" ht="13.5">
      <c r="B8" s="58"/>
      <c r="C8" s="61"/>
      <c r="D8" s="56"/>
    </row>
    <row r="9" spans="2:4" ht="13.5">
      <c r="B9" s="58" t="s">
        <v>119</v>
      </c>
      <c r="C9" s="62">
        <v>4473</v>
      </c>
      <c r="D9" s="56"/>
    </row>
    <row r="10" spans="2:4" ht="13.5">
      <c r="B10" s="57"/>
      <c r="C10" s="63"/>
      <c r="D10" s="56"/>
    </row>
    <row r="11" spans="2:3" ht="13.5">
      <c r="B11" s="58" t="s">
        <v>123</v>
      </c>
      <c r="C11" s="62">
        <v>4574</v>
      </c>
    </row>
    <row r="12" spans="2:3" ht="13.5">
      <c r="B12" s="58"/>
      <c r="C12" s="58"/>
    </row>
    <row r="13" spans="2:3" ht="13.5">
      <c r="B13" s="58" t="s">
        <v>127</v>
      </c>
      <c r="C13" s="68">
        <v>4615</v>
      </c>
    </row>
    <row r="14" spans="2:3" ht="13.5">
      <c r="B14" s="58"/>
      <c r="C14" s="8"/>
    </row>
    <row r="15" spans="2:3" ht="13.5">
      <c r="B15" s="58" t="s">
        <v>135</v>
      </c>
      <c r="C15" s="76">
        <v>4619</v>
      </c>
    </row>
    <row r="16" spans="2:3" ht="13.5">
      <c r="B16" s="57"/>
      <c r="C16" s="63"/>
    </row>
    <row r="17" spans="2:3" ht="13.5">
      <c r="B17" s="58" t="s">
        <v>147</v>
      </c>
      <c r="C17" s="81">
        <v>4647</v>
      </c>
    </row>
    <row r="18" spans="2:3" ht="13.5">
      <c r="B18" s="58"/>
      <c r="C18" s="82"/>
    </row>
    <row r="19" spans="2:3" ht="13.5">
      <c r="B19" s="58" t="s">
        <v>148</v>
      </c>
      <c r="C19" s="83">
        <v>4613</v>
      </c>
    </row>
    <row r="20" spans="2:3" ht="13.5">
      <c r="B20" s="58"/>
      <c r="C20" s="82"/>
    </row>
    <row r="21" spans="2:3" ht="13.5">
      <c r="B21" s="58" t="s">
        <v>152</v>
      </c>
      <c r="C21" s="83">
        <v>4620</v>
      </c>
    </row>
    <row r="22" spans="2:3" ht="13.5">
      <c r="B22" s="58"/>
      <c r="C22" s="58"/>
    </row>
    <row r="23" spans="2:3" ht="13.5">
      <c r="B23" s="58" t="s">
        <v>154</v>
      </c>
      <c r="C23" s="62">
        <v>4595</v>
      </c>
    </row>
    <row r="24" spans="2:3" ht="13.5">
      <c r="B24" s="58"/>
      <c r="C24" s="62"/>
    </row>
    <row r="25" spans="2:3" ht="13.5">
      <c r="B25" s="58" t="s">
        <v>155</v>
      </c>
      <c r="C25" s="62">
        <v>4562</v>
      </c>
    </row>
    <row r="26" spans="2:3" ht="13.5">
      <c r="B26" s="58"/>
      <c r="C26" s="58"/>
    </row>
    <row r="27" spans="2:3" ht="13.5">
      <c r="B27" s="95" t="s">
        <v>168</v>
      </c>
      <c r="C27" s="62">
        <v>4485</v>
      </c>
    </row>
    <row r="28" spans="2:3" ht="13.5">
      <c r="B28" s="95"/>
      <c r="C28" s="62"/>
    </row>
    <row r="29" spans="2:3" ht="13.5">
      <c r="B29" s="95" t="s">
        <v>170</v>
      </c>
      <c r="C29" s="62">
        <v>4445</v>
      </c>
    </row>
    <row r="30" spans="2:3" ht="13.5">
      <c r="B30" s="95"/>
      <c r="C30" s="62"/>
    </row>
    <row r="31" spans="2:3" ht="13.5">
      <c r="B31" s="95" t="s">
        <v>174</v>
      </c>
      <c r="C31" s="62">
        <v>4345</v>
      </c>
    </row>
    <row r="32" spans="2:3" ht="13.5">
      <c r="B32" s="95"/>
      <c r="C32" s="103"/>
    </row>
    <row r="33" spans="2:3" ht="13.5">
      <c r="B33" s="102" t="s">
        <v>178</v>
      </c>
      <c r="C33" s="104">
        <v>4159</v>
      </c>
    </row>
    <row r="35" ht="13.5">
      <c r="B35" t="s">
        <v>159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8"/>
  <sheetViews>
    <sheetView zoomScalePageLayoutView="0" workbookViewId="0" topLeftCell="A1">
      <pane ySplit="6" topLeftCell="A7" activePane="bottomLeft" state="frozen"/>
      <selection pane="topLeft" activeCell="F14" sqref="F14"/>
      <selection pane="bottomLeft" activeCell="F14" sqref="F14"/>
    </sheetView>
  </sheetViews>
  <sheetFormatPr defaultColWidth="9.00390625" defaultRowHeight="13.5"/>
  <sheetData>
    <row r="2" spans="2:4" ht="21">
      <c r="B2" s="17" t="s">
        <v>54</v>
      </c>
      <c r="D2" s="2"/>
    </row>
    <row r="3" spans="3:4" ht="21">
      <c r="C3" s="2"/>
      <c r="D3" s="2"/>
    </row>
    <row r="4" spans="2:8" ht="13.5">
      <c r="B4" t="s">
        <v>53</v>
      </c>
      <c r="H4" s="27"/>
    </row>
    <row r="5" spans="2:6" ht="13.5">
      <c r="B5" s="13"/>
      <c r="C5" s="13"/>
      <c r="D5" s="13"/>
      <c r="E5" s="44"/>
      <c r="F5" s="25"/>
    </row>
    <row r="6" spans="2:7" ht="13.5">
      <c r="B6" s="16" t="s">
        <v>22</v>
      </c>
      <c r="C6" s="14"/>
      <c r="D6" s="46" t="s">
        <v>23</v>
      </c>
      <c r="E6" s="45" t="s">
        <v>55</v>
      </c>
      <c r="F6" s="16" t="s">
        <v>56</v>
      </c>
      <c r="G6" s="43"/>
    </row>
    <row r="7" spans="2:6" ht="13.5">
      <c r="B7" s="7" t="s">
        <v>18</v>
      </c>
      <c r="C7" s="8" t="s">
        <v>45</v>
      </c>
      <c r="D7" s="47">
        <f>SUM(E7:F7)</f>
        <v>2090</v>
      </c>
      <c r="E7" s="21">
        <v>1432</v>
      </c>
      <c r="F7" s="21">
        <v>658</v>
      </c>
    </row>
    <row r="8" spans="2:6" ht="13.5">
      <c r="B8" s="7"/>
      <c r="C8" s="8" t="s">
        <v>46</v>
      </c>
      <c r="D8" s="20">
        <f>SUM(E8:F8)</f>
        <v>1491</v>
      </c>
      <c r="E8" s="21">
        <v>950</v>
      </c>
      <c r="F8" s="21">
        <v>541</v>
      </c>
    </row>
    <row r="9" spans="2:6" ht="13.5">
      <c r="B9" s="7"/>
      <c r="C9" s="8" t="s">
        <v>10</v>
      </c>
      <c r="D9" s="20">
        <f>SUM(E9:F9)</f>
        <v>1180</v>
      </c>
      <c r="E9" s="21">
        <v>704</v>
      </c>
      <c r="F9" s="21">
        <v>476</v>
      </c>
    </row>
    <row r="10" spans="2:6" ht="13.5">
      <c r="B10" s="7"/>
      <c r="C10" s="9" t="s">
        <v>11</v>
      </c>
      <c r="D10" s="20">
        <f>SUM(E10:F10)</f>
        <v>4761</v>
      </c>
      <c r="E10" s="21">
        <f>SUM(E7:E9)</f>
        <v>3086</v>
      </c>
      <c r="F10" s="21">
        <f>SUM(F7:F9)</f>
        <v>1675</v>
      </c>
    </row>
    <row r="11" spans="2:6" ht="13.5">
      <c r="B11" s="7"/>
      <c r="C11" s="8"/>
      <c r="E11" s="21"/>
      <c r="F11" s="21"/>
    </row>
    <row r="12" spans="2:6" ht="13.5">
      <c r="B12" s="7" t="s">
        <v>17</v>
      </c>
      <c r="C12" s="8" t="s">
        <v>45</v>
      </c>
      <c r="D12" s="20">
        <f>SUM(E12:F12)</f>
        <v>2219</v>
      </c>
      <c r="E12" s="21">
        <v>1562</v>
      </c>
      <c r="F12" s="21">
        <v>657</v>
      </c>
    </row>
    <row r="13" spans="2:6" ht="13.5">
      <c r="B13" s="7"/>
      <c r="C13" s="8" t="s">
        <v>46</v>
      </c>
      <c r="D13" s="20">
        <f>SUM(E13:F13)</f>
        <v>1549</v>
      </c>
      <c r="E13" s="21">
        <v>1009</v>
      </c>
      <c r="F13" s="21">
        <v>540</v>
      </c>
    </row>
    <row r="14" spans="2:6" ht="13.5">
      <c r="B14" s="7"/>
      <c r="C14" s="8" t="s">
        <v>10</v>
      </c>
      <c r="D14" s="20">
        <f>SUM(E14:F14)</f>
        <v>1490</v>
      </c>
      <c r="E14" s="21">
        <v>742</v>
      </c>
      <c r="F14" s="21">
        <v>748</v>
      </c>
    </row>
    <row r="15" spans="2:6" ht="13.5">
      <c r="B15" s="7"/>
      <c r="C15" s="9" t="s">
        <v>11</v>
      </c>
      <c r="D15" s="20">
        <f>SUM(E15:F15)</f>
        <v>5258</v>
      </c>
      <c r="E15" s="21">
        <f>SUM(E12:E14)</f>
        <v>3313</v>
      </c>
      <c r="F15" s="21">
        <f>SUM(F12:F14)</f>
        <v>1945</v>
      </c>
    </row>
    <row r="16" spans="2:6" ht="13.5">
      <c r="B16" s="7"/>
      <c r="C16" s="8"/>
      <c r="E16" s="21"/>
      <c r="F16" s="21"/>
    </row>
    <row r="17" spans="2:6" ht="13.5">
      <c r="B17" s="7" t="s">
        <v>12</v>
      </c>
      <c r="C17" s="8" t="s">
        <v>45</v>
      </c>
      <c r="D17" s="20">
        <f>SUM(E17:F17)</f>
        <v>2266</v>
      </c>
      <c r="E17" s="21">
        <v>1604</v>
      </c>
      <c r="F17" s="21">
        <v>662</v>
      </c>
    </row>
    <row r="18" spans="2:6" ht="13.5">
      <c r="B18" s="7"/>
      <c r="C18" s="8" t="s">
        <v>46</v>
      </c>
      <c r="D18" s="20">
        <f>SUM(E18:F18)</f>
        <v>1613</v>
      </c>
      <c r="E18" s="21">
        <v>1065</v>
      </c>
      <c r="F18" s="21">
        <v>548</v>
      </c>
    </row>
    <row r="19" spans="2:6" ht="13.5">
      <c r="B19" s="7"/>
      <c r="C19" s="8" t="s">
        <v>10</v>
      </c>
      <c r="D19" s="20">
        <f>SUM(E19:F19)</f>
        <v>1303</v>
      </c>
      <c r="E19" s="21">
        <v>799</v>
      </c>
      <c r="F19" s="21">
        <v>504</v>
      </c>
    </row>
    <row r="20" spans="2:6" ht="13.5">
      <c r="B20" s="7"/>
      <c r="C20" s="9" t="s">
        <v>11</v>
      </c>
      <c r="D20" s="20">
        <f>SUM(E20:F20)</f>
        <v>5182</v>
      </c>
      <c r="E20" s="21">
        <f>SUM(E17:E19)</f>
        <v>3468</v>
      </c>
      <c r="F20" s="21">
        <f>SUM(F17:F19)</f>
        <v>1714</v>
      </c>
    </row>
    <row r="21" spans="2:6" ht="13.5">
      <c r="B21" s="7"/>
      <c r="C21" s="8"/>
      <c r="E21" s="21"/>
      <c r="F21" s="21"/>
    </row>
    <row r="22" spans="2:6" ht="13.5">
      <c r="B22" s="7" t="s">
        <v>13</v>
      </c>
      <c r="C22" s="8" t="s">
        <v>45</v>
      </c>
      <c r="D22" s="20">
        <f>SUM(E22:F22)</f>
        <v>2441</v>
      </c>
      <c r="E22" s="21">
        <v>1776</v>
      </c>
      <c r="F22" s="21">
        <v>665</v>
      </c>
    </row>
    <row r="23" spans="2:6" ht="13.5">
      <c r="B23" s="7"/>
      <c r="C23" s="8" t="s">
        <v>46</v>
      </c>
      <c r="D23" s="20">
        <f>SUM(E23:F23)</f>
        <v>1664</v>
      </c>
      <c r="E23" s="21">
        <v>1104</v>
      </c>
      <c r="F23" s="21">
        <v>560</v>
      </c>
    </row>
    <row r="24" spans="2:6" ht="13.5">
      <c r="B24" s="7"/>
      <c r="C24" s="8" t="s">
        <v>10</v>
      </c>
      <c r="D24" s="20">
        <f>SUM(E24:F24)</f>
        <v>1337</v>
      </c>
      <c r="E24" s="21">
        <v>865</v>
      </c>
      <c r="F24" s="21">
        <v>472</v>
      </c>
    </row>
    <row r="25" spans="2:6" ht="13.5">
      <c r="B25" s="7"/>
      <c r="C25" s="9" t="s">
        <v>11</v>
      </c>
      <c r="D25" s="20">
        <f>SUM(E25:F25)</f>
        <v>5442</v>
      </c>
      <c r="E25" s="21">
        <f>SUM(E22:E24)</f>
        <v>3745</v>
      </c>
      <c r="F25" s="21">
        <f>SUM(F22:F24)</f>
        <v>1697</v>
      </c>
    </row>
    <row r="26" spans="2:6" ht="13.5">
      <c r="B26" s="7"/>
      <c r="C26" s="8"/>
      <c r="E26" s="21"/>
      <c r="F26" s="21"/>
    </row>
    <row r="27" spans="2:6" ht="13.5">
      <c r="B27" s="7" t="s">
        <v>14</v>
      </c>
      <c r="C27" s="8" t="s">
        <v>29</v>
      </c>
      <c r="D27" s="20">
        <f>SUM(E27:F27)</f>
        <v>5464</v>
      </c>
      <c r="E27" s="21">
        <v>3727</v>
      </c>
      <c r="F27" s="21">
        <v>1737</v>
      </c>
    </row>
    <row r="28" spans="2:6" ht="13.5">
      <c r="B28" s="7"/>
      <c r="C28" s="8"/>
      <c r="E28" s="21"/>
      <c r="F28" s="21"/>
    </row>
    <row r="29" spans="2:6" ht="13.5">
      <c r="B29" s="7" t="s">
        <v>15</v>
      </c>
      <c r="C29" s="8" t="s">
        <v>29</v>
      </c>
      <c r="D29" s="20">
        <f>SUM(E29:F29)</f>
        <v>5226</v>
      </c>
      <c r="E29" s="21">
        <v>3662</v>
      </c>
      <c r="F29" s="21">
        <v>1564</v>
      </c>
    </row>
    <row r="30" spans="2:6" ht="13.5">
      <c r="B30" s="7"/>
      <c r="C30" s="8"/>
      <c r="E30" s="21"/>
      <c r="F30" s="21"/>
    </row>
    <row r="31" spans="2:6" ht="13.5">
      <c r="B31" s="7" t="s">
        <v>16</v>
      </c>
      <c r="C31" s="8" t="s">
        <v>29</v>
      </c>
      <c r="D31" s="20">
        <f>SUM(E31:F31)</f>
        <v>4949</v>
      </c>
      <c r="E31" s="21">
        <v>3465</v>
      </c>
      <c r="F31" s="21">
        <v>1484</v>
      </c>
    </row>
    <row r="32" spans="2:6" ht="13.5">
      <c r="B32" s="7"/>
      <c r="C32" s="8"/>
      <c r="E32" s="21"/>
      <c r="F32" s="21"/>
    </row>
    <row r="33" spans="2:6" ht="13.5">
      <c r="B33" s="7" t="s">
        <v>49</v>
      </c>
      <c r="C33" s="8" t="s">
        <v>29</v>
      </c>
      <c r="D33" s="20">
        <f>SUM(E33:F33)</f>
        <v>4673</v>
      </c>
      <c r="E33" s="21">
        <v>3200</v>
      </c>
      <c r="F33" s="21">
        <v>1473</v>
      </c>
    </row>
    <row r="34" spans="2:3" ht="13.5">
      <c r="B34" s="7"/>
      <c r="C34" s="8"/>
    </row>
    <row r="35" spans="2:6" ht="13.5">
      <c r="B35" s="10" t="s">
        <v>98</v>
      </c>
      <c r="C35" s="11" t="s">
        <v>29</v>
      </c>
      <c r="D35" s="20">
        <f>SUM(E35:F35)</f>
        <v>4403</v>
      </c>
      <c r="E35" s="21">
        <v>3028</v>
      </c>
      <c r="F35" s="21">
        <v>1375</v>
      </c>
    </row>
    <row r="36" ht="13.5">
      <c r="B36" t="s">
        <v>164</v>
      </c>
    </row>
    <row r="38" ht="13.5">
      <c r="B38" t="s">
        <v>160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9"/>
  <sheetViews>
    <sheetView zoomScalePageLayoutView="0" workbookViewId="0" topLeftCell="A1">
      <pane ySplit="5" topLeftCell="A6" activePane="bottomLeft" state="frozen"/>
      <selection pane="topLeft" activeCell="F14" sqref="F14"/>
      <selection pane="bottomLeft" activeCell="A1" sqref="A1:IV1"/>
    </sheetView>
  </sheetViews>
  <sheetFormatPr defaultColWidth="9.00390625" defaultRowHeight="13.5"/>
  <cols>
    <col min="2" max="2" width="11.125" style="0" customWidth="1"/>
  </cols>
  <sheetData>
    <row r="1" ht="18.75">
      <c r="B1" s="17" t="s">
        <v>146</v>
      </c>
    </row>
    <row r="2" ht="12.75" customHeight="1"/>
    <row r="3" spans="2:8" ht="12.75" customHeight="1">
      <c r="B3" s="86" t="s">
        <v>166</v>
      </c>
      <c r="C3" s="17"/>
      <c r="E3" s="34"/>
      <c r="F3" s="34"/>
      <c r="G3" s="34"/>
      <c r="H3" s="34"/>
    </row>
    <row r="4" spans="2:14" ht="13.5">
      <c r="B4" s="13"/>
      <c r="C4" s="13"/>
      <c r="D4" s="13" t="s">
        <v>65</v>
      </c>
      <c r="I4" s="30"/>
      <c r="J4" s="30" t="s">
        <v>73</v>
      </c>
      <c r="K4" s="30"/>
      <c r="L4" s="30"/>
      <c r="M4" s="30"/>
      <c r="N4" s="31"/>
    </row>
    <row r="5" spans="2:14" ht="13.5">
      <c r="B5" s="16" t="s">
        <v>64</v>
      </c>
      <c r="C5" s="14"/>
      <c r="D5" s="29" t="s">
        <v>66</v>
      </c>
      <c r="E5" s="3" t="s">
        <v>67</v>
      </c>
      <c r="F5" s="3" t="s">
        <v>100</v>
      </c>
      <c r="G5" s="3" t="s">
        <v>101</v>
      </c>
      <c r="H5" s="55" t="s">
        <v>102</v>
      </c>
      <c r="I5" s="3" t="s">
        <v>68</v>
      </c>
      <c r="J5" s="3" t="s">
        <v>69</v>
      </c>
      <c r="K5" s="3" t="s">
        <v>70</v>
      </c>
      <c r="L5" s="3" t="s">
        <v>71</v>
      </c>
      <c r="M5" s="3" t="s">
        <v>72</v>
      </c>
      <c r="N5" s="4" t="s">
        <v>11</v>
      </c>
    </row>
    <row r="6" spans="2:14" ht="13.5">
      <c r="B6" s="7" t="s">
        <v>75</v>
      </c>
      <c r="C6" s="8" t="s">
        <v>7</v>
      </c>
      <c r="D6" s="37">
        <v>3284</v>
      </c>
      <c r="E6" s="38">
        <v>23</v>
      </c>
      <c r="F6" s="38"/>
      <c r="G6" s="38"/>
      <c r="H6" s="38"/>
      <c r="I6" s="38">
        <v>70</v>
      </c>
      <c r="J6" s="39">
        <v>58</v>
      </c>
      <c r="K6" s="39">
        <v>41</v>
      </c>
      <c r="L6" s="39">
        <v>37</v>
      </c>
      <c r="M6" s="39">
        <v>47</v>
      </c>
      <c r="N6" s="40">
        <f>SUM(E6:M6)</f>
        <v>276</v>
      </c>
    </row>
    <row r="7" spans="2:14" ht="13.5">
      <c r="B7" s="7"/>
      <c r="C7" s="8" t="s">
        <v>8</v>
      </c>
      <c r="D7" s="37">
        <v>2250</v>
      </c>
      <c r="E7" s="38">
        <v>20</v>
      </c>
      <c r="F7" s="38"/>
      <c r="G7" s="38"/>
      <c r="H7" s="38"/>
      <c r="I7" s="38">
        <v>66</v>
      </c>
      <c r="J7" s="39">
        <v>49</v>
      </c>
      <c r="K7" s="39">
        <v>23</v>
      </c>
      <c r="L7" s="39">
        <v>25</v>
      </c>
      <c r="M7" s="39">
        <v>44</v>
      </c>
      <c r="N7" s="40">
        <f>SUM(E7:M7)</f>
        <v>227</v>
      </c>
    </row>
    <row r="8" spans="2:14" ht="13.5">
      <c r="B8" s="7"/>
      <c r="C8" s="8" t="s">
        <v>10</v>
      </c>
      <c r="D8" s="37">
        <v>1824</v>
      </c>
      <c r="E8" s="38">
        <v>16</v>
      </c>
      <c r="F8" s="38"/>
      <c r="G8" s="38"/>
      <c r="H8" s="38"/>
      <c r="I8" s="38">
        <v>38</v>
      </c>
      <c r="J8" s="39">
        <v>35</v>
      </c>
      <c r="K8" s="39">
        <v>22</v>
      </c>
      <c r="L8" s="39">
        <v>21</v>
      </c>
      <c r="M8" s="39">
        <v>34</v>
      </c>
      <c r="N8" s="40">
        <f>SUM(E8:M8)</f>
        <v>166</v>
      </c>
    </row>
    <row r="9" spans="2:14" ht="13.5">
      <c r="B9" s="7"/>
      <c r="C9" s="9" t="s">
        <v>11</v>
      </c>
      <c r="D9" s="37">
        <f aca="true" t="shared" si="0" ref="D9:M9">SUM(D6:D8)</f>
        <v>7358</v>
      </c>
      <c r="E9" s="38">
        <f t="shared" si="0"/>
        <v>59</v>
      </c>
      <c r="F9" s="38"/>
      <c r="G9" s="38"/>
      <c r="H9" s="38"/>
      <c r="I9" s="38">
        <f t="shared" si="0"/>
        <v>174</v>
      </c>
      <c r="J9" s="38">
        <f t="shared" si="0"/>
        <v>142</v>
      </c>
      <c r="K9" s="39">
        <f t="shared" si="0"/>
        <v>86</v>
      </c>
      <c r="L9" s="39">
        <f t="shared" si="0"/>
        <v>83</v>
      </c>
      <c r="M9" s="39">
        <f t="shared" si="0"/>
        <v>125</v>
      </c>
      <c r="N9" s="40">
        <f>SUM(E9:M9)</f>
        <v>669</v>
      </c>
    </row>
    <row r="10" spans="2:14" ht="13.5">
      <c r="B10" s="33"/>
      <c r="C10" s="8"/>
      <c r="D10" s="35"/>
      <c r="E10" s="27"/>
      <c r="F10" s="27"/>
      <c r="G10" s="27"/>
      <c r="H10" s="27"/>
      <c r="I10" s="27"/>
      <c r="J10" s="27"/>
      <c r="K10" s="27"/>
      <c r="L10" s="27"/>
      <c r="M10" s="27"/>
      <c r="N10" s="32"/>
    </row>
    <row r="11" spans="2:14" ht="13.5">
      <c r="B11" s="7" t="s">
        <v>74</v>
      </c>
      <c r="C11" s="8" t="s">
        <v>7</v>
      </c>
      <c r="D11" s="37">
        <v>3371</v>
      </c>
      <c r="E11" s="39">
        <v>26</v>
      </c>
      <c r="F11" s="39"/>
      <c r="G11" s="39"/>
      <c r="H11" s="39"/>
      <c r="I11" s="39">
        <v>87</v>
      </c>
      <c r="J11" s="39">
        <v>69</v>
      </c>
      <c r="K11" s="39">
        <v>37</v>
      </c>
      <c r="L11" s="39">
        <v>45</v>
      </c>
      <c r="M11" s="39">
        <v>62</v>
      </c>
      <c r="N11" s="42">
        <f>SUM(E11:M11)</f>
        <v>326</v>
      </c>
    </row>
    <row r="12" spans="2:14" ht="13.5">
      <c r="B12" s="7"/>
      <c r="C12" s="8" t="s">
        <v>8</v>
      </c>
      <c r="D12" s="37">
        <v>2266</v>
      </c>
      <c r="E12" s="39">
        <v>26</v>
      </c>
      <c r="F12" s="39"/>
      <c r="G12" s="39"/>
      <c r="H12" s="39"/>
      <c r="I12" s="39">
        <v>87</v>
      </c>
      <c r="J12" s="39">
        <v>47</v>
      </c>
      <c r="K12" s="39">
        <v>26</v>
      </c>
      <c r="L12" s="39">
        <v>31</v>
      </c>
      <c r="M12" s="39">
        <v>46</v>
      </c>
      <c r="N12" s="42">
        <f>SUM(E12:M12)</f>
        <v>263</v>
      </c>
    </row>
    <row r="13" spans="2:14" ht="13.5">
      <c r="B13" s="7"/>
      <c r="C13" s="8" t="s">
        <v>10</v>
      </c>
      <c r="D13" s="37">
        <v>1861</v>
      </c>
      <c r="E13" s="39">
        <v>19</v>
      </c>
      <c r="F13" s="39"/>
      <c r="G13" s="39"/>
      <c r="H13" s="39"/>
      <c r="I13" s="39">
        <v>59</v>
      </c>
      <c r="J13" s="39">
        <v>30</v>
      </c>
      <c r="K13" s="39">
        <v>26</v>
      </c>
      <c r="L13" s="39">
        <v>23</v>
      </c>
      <c r="M13" s="39">
        <v>40</v>
      </c>
      <c r="N13" s="42">
        <f>SUM(E13:M13)</f>
        <v>197</v>
      </c>
    </row>
    <row r="14" spans="2:14" ht="13.5">
      <c r="B14" s="7"/>
      <c r="C14" s="9" t="s">
        <v>11</v>
      </c>
      <c r="D14" s="37">
        <f aca="true" t="shared" si="1" ref="D14:M14">SUM(D11:D13)</f>
        <v>7498</v>
      </c>
      <c r="E14" s="41">
        <f t="shared" si="1"/>
        <v>71</v>
      </c>
      <c r="F14" s="41"/>
      <c r="G14" s="41"/>
      <c r="H14" s="41"/>
      <c r="I14" s="41">
        <f t="shared" si="1"/>
        <v>233</v>
      </c>
      <c r="J14" s="41">
        <f t="shared" si="1"/>
        <v>146</v>
      </c>
      <c r="K14" s="41">
        <f t="shared" si="1"/>
        <v>89</v>
      </c>
      <c r="L14" s="41">
        <f t="shared" si="1"/>
        <v>99</v>
      </c>
      <c r="M14" s="41">
        <f t="shared" si="1"/>
        <v>148</v>
      </c>
      <c r="N14" s="42">
        <f>SUM(E14:M14)</f>
        <v>786</v>
      </c>
    </row>
    <row r="15" spans="2:14" ht="13.5">
      <c r="B15" s="33"/>
      <c r="C15" s="8"/>
      <c r="D15" s="35"/>
      <c r="E15" s="27"/>
      <c r="F15" s="27"/>
      <c r="G15" s="27"/>
      <c r="H15" s="27"/>
      <c r="I15" s="27"/>
      <c r="J15" s="27"/>
      <c r="K15" s="27"/>
      <c r="L15" s="27"/>
      <c r="M15" s="27"/>
      <c r="N15" s="32"/>
    </row>
    <row r="16" spans="2:14" ht="13.5">
      <c r="B16" s="7" t="s">
        <v>60</v>
      </c>
      <c r="C16" s="8" t="s">
        <v>7</v>
      </c>
      <c r="D16" s="36">
        <v>3425</v>
      </c>
      <c r="E16" s="20">
        <v>33</v>
      </c>
      <c r="F16" s="20"/>
      <c r="G16" s="20"/>
      <c r="H16" s="20"/>
      <c r="I16" s="20">
        <v>104</v>
      </c>
      <c r="J16" s="20">
        <v>83</v>
      </c>
      <c r="K16" s="20">
        <v>52</v>
      </c>
      <c r="L16" s="20">
        <v>52</v>
      </c>
      <c r="M16" s="20">
        <v>66</v>
      </c>
      <c r="N16" s="20">
        <f>SUM(E16:M16)</f>
        <v>390</v>
      </c>
    </row>
    <row r="17" spans="2:14" ht="13.5">
      <c r="B17" s="7"/>
      <c r="C17" s="8" t="s">
        <v>8</v>
      </c>
      <c r="D17" s="36">
        <v>2304</v>
      </c>
      <c r="E17" s="20">
        <v>34</v>
      </c>
      <c r="F17" s="20"/>
      <c r="G17" s="20"/>
      <c r="H17" s="20"/>
      <c r="I17" s="20">
        <v>101</v>
      </c>
      <c r="J17" s="20">
        <v>56</v>
      </c>
      <c r="K17" s="20">
        <v>37</v>
      </c>
      <c r="L17" s="20">
        <v>31</v>
      </c>
      <c r="M17" s="20">
        <v>53</v>
      </c>
      <c r="N17" s="20">
        <f>SUM(E17:M17)</f>
        <v>312</v>
      </c>
    </row>
    <row r="18" spans="2:14" ht="13.5">
      <c r="B18" s="7"/>
      <c r="C18" s="8" t="s">
        <v>10</v>
      </c>
      <c r="D18" s="36">
        <v>1881</v>
      </c>
      <c r="E18" s="20">
        <v>26</v>
      </c>
      <c r="F18" s="20"/>
      <c r="G18" s="20"/>
      <c r="H18" s="20"/>
      <c r="I18" s="20">
        <v>59</v>
      </c>
      <c r="J18" s="20">
        <v>37</v>
      </c>
      <c r="K18" s="20">
        <v>22</v>
      </c>
      <c r="L18" s="20">
        <v>25</v>
      </c>
      <c r="M18" s="20">
        <v>41</v>
      </c>
      <c r="N18" s="20">
        <f>SUM(E18:M18)</f>
        <v>210</v>
      </c>
    </row>
    <row r="19" spans="2:14" ht="13.5">
      <c r="B19" s="7"/>
      <c r="C19" s="9" t="s">
        <v>11</v>
      </c>
      <c r="D19" s="36">
        <f aca="true" t="shared" si="2" ref="D19:M19">SUM(D16:D18)</f>
        <v>7610</v>
      </c>
      <c r="E19" s="20">
        <f t="shared" si="2"/>
        <v>93</v>
      </c>
      <c r="F19" s="20"/>
      <c r="G19" s="20"/>
      <c r="H19" s="20"/>
      <c r="I19" s="20">
        <f t="shared" si="2"/>
        <v>264</v>
      </c>
      <c r="J19" s="20">
        <f t="shared" si="2"/>
        <v>176</v>
      </c>
      <c r="K19" s="20">
        <f t="shared" si="2"/>
        <v>111</v>
      </c>
      <c r="L19" s="20">
        <f t="shared" si="2"/>
        <v>108</v>
      </c>
      <c r="M19" s="20">
        <f t="shared" si="2"/>
        <v>160</v>
      </c>
      <c r="N19" s="20">
        <f>SUM(E19:M19)</f>
        <v>912</v>
      </c>
    </row>
    <row r="20" spans="2:4" ht="13.5">
      <c r="B20" s="7"/>
      <c r="C20" s="8"/>
      <c r="D20" s="7"/>
    </row>
    <row r="21" spans="2:14" ht="13.5">
      <c r="B21" s="7" t="s">
        <v>61</v>
      </c>
      <c r="C21" s="8" t="s">
        <v>29</v>
      </c>
      <c r="D21" s="36">
        <v>7668</v>
      </c>
      <c r="E21">
        <v>77</v>
      </c>
      <c r="I21">
        <v>317</v>
      </c>
      <c r="J21">
        <v>156</v>
      </c>
      <c r="K21">
        <v>147</v>
      </c>
      <c r="L21">
        <v>137</v>
      </c>
      <c r="M21">
        <v>175</v>
      </c>
      <c r="N21" s="20">
        <f>SUM(E21:M21)</f>
        <v>1009</v>
      </c>
    </row>
    <row r="22" spans="2:4" ht="13.5">
      <c r="B22" s="7"/>
      <c r="C22" s="8"/>
      <c r="D22" s="36"/>
    </row>
    <row r="23" spans="2:14" ht="13.5">
      <c r="B23" s="7" t="s">
        <v>62</v>
      </c>
      <c r="C23" s="8" t="s">
        <v>29</v>
      </c>
      <c r="D23" s="36">
        <v>7752</v>
      </c>
      <c r="E23" s="20">
        <v>76</v>
      </c>
      <c r="F23" s="20"/>
      <c r="G23" s="20"/>
      <c r="H23" s="20"/>
      <c r="I23" s="20">
        <v>384</v>
      </c>
      <c r="J23" s="20">
        <v>181</v>
      </c>
      <c r="K23" s="20">
        <v>141</v>
      </c>
      <c r="L23" s="20">
        <v>150</v>
      </c>
      <c r="M23" s="20">
        <v>189</v>
      </c>
      <c r="N23" s="20">
        <f>SUM(E23:M23)</f>
        <v>1121</v>
      </c>
    </row>
    <row r="24" spans="2:4" ht="13.5">
      <c r="B24" s="7"/>
      <c r="C24" s="8"/>
      <c r="D24" s="36"/>
    </row>
    <row r="25" spans="2:14" ht="13.5">
      <c r="B25" s="7" t="s">
        <v>63</v>
      </c>
      <c r="C25" s="8" t="s">
        <v>29</v>
      </c>
      <c r="D25" s="36">
        <v>7796</v>
      </c>
      <c r="E25">
        <v>72</v>
      </c>
      <c r="I25">
        <v>446</v>
      </c>
      <c r="J25">
        <v>169</v>
      </c>
      <c r="K25">
        <v>154</v>
      </c>
      <c r="L25">
        <v>170</v>
      </c>
      <c r="M25">
        <v>184</v>
      </c>
      <c r="N25" s="20">
        <f>SUM(E25:M25)</f>
        <v>1195</v>
      </c>
    </row>
    <row r="26" spans="2:14" ht="13.5">
      <c r="B26" s="7"/>
      <c r="C26" s="8"/>
      <c r="D26" s="38"/>
      <c r="N26" s="20"/>
    </row>
    <row r="27" spans="2:14" ht="13.5">
      <c r="B27" s="7" t="s">
        <v>99</v>
      </c>
      <c r="C27" s="8" t="s">
        <v>29</v>
      </c>
      <c r="D27" s="20">
        <v>7810</v>
      </c>
      <c r="F27">
        <v>25</v>
      </c>
      <c r="G27">
        <v>84</v>
      </c>
      <c r="H27">
        <v>19</v>
      </c>
      <c r="I27">
        <v>264</v>
      </c>
      <c r="J27">
        <v>216</v>
      </c>
      <c r="K27">
        <v>205</v>
      </c>
      <c r="L27">
        <v>210</v>
      </c>
      <c r="M27">
        <v>206</v>
      </c>
      <c r="N27" s="20">
        <f>SUM(F27:M27)</f>
        <v>1229</v>
      </c>
    </row>
    <row r="28" spans="2:14" ht="13.5">
      <c r="B28" s="7"/>
      <c r="C28" s="8"/>
      <c r="D28" s="20"/>
      <c r="N28" s="20"/>
    </row>
    <row r="29" spans="2:14" ht="13.5">
      <c r="B29" s="7" t="s">
        <v>116</v>
      </c>
      <c r="C29" s="8" t="s">
        <v>29</v>
      </c>
      <c r="D29" s="20">
        <v>7762</v>
      </c>
      <c r="F29">
        <v>26</v>
      </c>
      <c r="G29">
        <v>103</v>
      </c>
      <c r="H29" s="49" t="s">
        <v>179</v>
      </c>
      <c r="I29">
        <v>175</v>
      </c>
      <c r="J29">
        <v>264</v>
      </c>
      <c r="K29">
        <v>251</v>
      </c>
      <c r="L29">
        <v>217</v>
      </c>
      <c r="M29">
        <v>199</v>
      </c>
      <c r="N29" s="20">
        <f>SUM(F29:M29)</f>
        <v>1235</v>
      </c>
    </row>
    <row r="30" spans="2:14" ht="13.5">
      <c r="B30" s="7"/>
      <c r="C30" s="8"/>
      <c r="D30" s="20"/>
      <c r="N30" s="20"/>
    </row>
    <row r="31" spans="2:14" ht="13.5">
      <c r="B31" s="7" t="s">
        <v>120</v>
      </c>
      <c r="C31" s="8" t="s">
        <v>29</v>
      </c>
      <c r="D31" s="20">
        <v>7771</v>
      </c>
      <c r="F31">
        <v>31</v>
      </c>
      <c r="G31">
        <v>92</v>
      </c>
      <c r="H31" s="49" t="s">
        <v>179</v>
      </c>
      <c r="I31">
        <v>169</v>
      </c>
      <c r="J31">
        <v>295</v>
      </c>
      <c r="K31">
        <v>251</v>
      </c>
      <c r="L31">
        <v>217</v>
      </c>
      <c r="M31">
        <v>179</v>
      </c>
      <c r="N31" s="20">
        <f>SUM(F31:M31)</f>
        <v>1234</v>
      </c>
    </row>
    <row r="32" spans="2:4" ht="13.5">
      <c r="B32" s="7"/>
      <c r="C32" s="8"/>
      <c r="D32" s="27"/>
    </row>
    <row r="33" spans="2:14" ht="13.5">
      <c r="B33" s="7" t="s">
        <v>124</v>
      </c>
      <c r="C33" s="8" t="s">
        <v>29</v>
      </c>
      <c r="D33" s="20">
        <v>7744</v>
      </c>
      <c r="F33">
        <v>60</v>
      </c>
      <c r="G33">
        <v>88</v>
      </c>
      <c r="H33" s="49" t="s">
        <v>179</v>
      </c>
      <c r="I33">
        <v>189</v>
      </c>
      <c r="J33">
        <v>305</v>
      </c>
      <c r="K33">
        <v>248</v>
      </c>
      <c r="L33">
        <v>218</v>
      </c>
      <c r="M33">
        <v>183</v>
      </c>
      <c r="N33" s="20">
        <f>SUM(F33:M33)</f>
        <v>1291</v>
      </c>
    </row>
    <row r="34" spans="2:3" ht="13.5">
      <c r="B34" s="7"/>
      <c r="C34" s="8"/>
    </row>
    <row r="35" spans="2:14" ht="13.5">
      <c r="B35" s="7" t="s">
        <v>126</v>
      </c>
      <c r="C35" s="8" t="s">
        <v>29</v>
      </c>
      <c r="D35" s="48">
        <v>7600</v>
      </c>
      <c r="E35" s="48"/>
      <c r="F35" s="48">
        <v>70</v>
      </c>
      <c r="G35" s="48">
        <v>96</v>
      </c>
      <c r="H35" s="49" t="s">
        <v>179</v>
      </c>
      <c r="I35" s="48">
        <v>216</v>
      </c>
      <c r="J35" s="48">
        <v>304</v>
      </c>
      <c r="K35" s="48">
        <v>233</v>
      </c>
      <c r="L35" s="48">
        <v>232</v>
      </c>
      <c r="M35" s="48">
        <v>187</v>
      </c>
      <c r="N35" s="48">
        <v>1338</v>
      </c>
    </row>
    <row r="36" spans="2:14" ht="13.5">
      <c r="B36" s="7"/>
      <c r="C36" s="8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2:14" ht="13.5">
      <c r="B37" s="7" t="s">
        <v>136</v>
      </c>
      <c r="C37" s="8" t="s">
        <v>29</v>
      </c>
      <c r="D37" s="51">
        <v>7582</v>
      </c>
      <c r="E37" s="51"/>
      <c r="F37" s="51">
        <v>48</v>
      </c>
      <c r="G37" s="51">
        <v>93</v>
      </c>
      <c r="H37" s="49" t="s">
        <v>179</v>
      </c>
      <c r="I37" s="51">
        <v>225</v>
      </c>
      <c r="J37" s="51">
        <v>317</v>
      </c>
      <c r="K37" s="51">
        <v>267</v>
      </c>
      <c r="L37" s="51">
        <v>234</v>
      </c>
      <c r="M37" s="51">
        <v>173</v>
      </c>
      <c r="N37" s="51">
        <v>1357</v>
      </c>
    </row>
    <row r="38" spans="2:14" ht="12.75" customHeight="1">
      <c r="B38" s="7"/>
      <c r="C38" s="8"/>
      <c r="D38" s="51"/>
      <c r="E38" s="51"/>
      <c r="F38" s="51"/>
      <c r="G38" s="51"/>
      <c r="I38" s="51"/>
      <c r="J38" s="51"/>
      <c r="K38" s="51"/>
      <c r="L38" s="51"/>
      <c r="M38" s="51"/>
      <c r="N38" s="51"/>
    </row>
    <row r="39" spans="2:14" ht="13.5">
      <c r="B39" s="7" t="s">
        <v>137</v>
      </c>
      <c r="C39" s="8" t="s">
        <v>29</v>
      </c>
      <c r="D39" s="51">
        <v>7704</v>
      </c>
      <c r="E39" s="51"/>
      <c r="F39" s="51">
        <v>45</v>
      </c>
      <c r="G39" s="51">
        <v>108</v>
      </c>
      <c r="H39" s="49" t="s">
        <v>179</v>
      </c>
      <c r="I39" s="51">
        <v>222</v>
      </c>
      <c r="J39" s="51">
        <v>354</v>
      </c>
      <c r="K39" s="51">
        <v>265</v>
      </c>
      <c r="L39" s="51">
        <v>227</v>
      </c>
      <c r="M39" s="51">
        <v>189</v>
      </c>
      <c r="N39" s="51">
        <v>1410</v>
      </c>
    </row>
    <row r="40" spans="2:14" ht="13.5">
      <c r="B40" s="7"/>
      <c r="C40" s="8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2:14" ht="13.5">
      <c r="B41" s="7" t="s">
        <v>149</v>
      </c>
      <c r="C41" s="8" t="s">
        <v>29</v>
      </c>
      <c r="D41" s="78">
        <v>7853</v>
      </c>
      <c r="E41" s="51"/>
      <c r="F41" s="51">
        <v>41</v>
      </c>
      <c r="G41" s="51">
        <v>109</v>
      </c>
      <c r="H41" s="49" t="s">
        <v>179</v>
      </c>
      <c r="I41" s="51">
        <v>203</v>
      </c>
      <c r="J41" s="51">
        <v>399</v>
      </c>
      <c r="K41" s="51">
        <v>280</v>
      </c>
      <c r="L41" s="51">
        <v>245</v>
      </c>
      <c r="M41" s="51">
        <v>207</v>
      </c>
      <c r="N41" s="51">
        <v>1484</v>
      </c>
    </row>
    <row r="42" spans="2:14" ht="13.5">
      <c r="B42" s="7"/>
      <c r="C42" s="8"/>
      <c r="D42" s="78"/>
      <c r="E42" s="51"/>
      <c r="F42" s="51"/>
      <c r="G42" s="51"/>
      <c r="I42" s="51"/>
      <c r="J42" s="51"/>
      <c r="K42" s="51"/>
      <c r="L42" s="51"/>
      <c r="M42" s="51"/>
      <c r="N42" s="51"/>
    </row>
    <row r="43" spans="2:14" ht="13.5">
      <c r="B43" s="7" t="s">
        <v>150</v>
      </c>
      <c r="C43" s="8" t="s">
        <v>29</v>
      </c>
      <c r="D43" s="78">
        <v>7998</v>
      </c>
      <c r="E43" s="51"/>
      <c r="F43" s="51">
        <v>36</v>
      </c>
      <c r="G43" s="51">
        <v>109</v>
      </c>
      <c r="H43" s="49" t="s">
        <v>179</v>
      </c>
      <c r="I43" s="51">
        <v>241</v>
      </c>
      <c r="J43" s="51">
        <v>422</v>
      </c>
      <c r="K43" s="51">
        <v>301</v>
      </c>
      <c r="L43" s="51">
        <v>240</v>
      </c>
      <c r="M43" s="51">
        <v>202</v>
      </c>
      <c r="N43" s="51">
        <v>1551</v>
      </c>
    </row>
    <row r="44" spans="2:14" ht="13.5">
      <c r="B44" s="7"/>
      <c r="C44" s="8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</row>
    <row r="45" spans="2:14" ht="13.5">
      <c r="B45" s="7" t="s">
        <v>156</v>
      </c>
      <c r="C45" s="8" t="s">
        <v>158</v>
      </c>
      <c r="D45" s="51">
        <v>8180</v>
      </c>
      <c r="E45" s="51"/>
      <c r="F45" s="51">
        <v>38</v>
      </c>
      <c r="G45" s="51">
        <v>110</v>
      </c>
      <c r="H45" s="49" t="s">
        <v>179</v>
      </c>
      <c r="I45" s="51">
        <v>276</v>
      </c>
      <c r="J45" s="51">
        <v>439</v>
      </c>
      <c r="K45" s="51">
        <v>303</v>
      </c>
      <c r="L45" s="51">
        <v>257</v>
      </c>
      <c r="M45" s="51">
        <v>185</v>
      </c>
      <c r="N45" s="51">
        <v>1608</v>
      </c>
    </row>
    <row r="46" spans="2:3" ht="13.5">
      <c r="B46" s="7"/>
      <c r="C46" s="8"/>
    </row>
    <row r="47" spans="2:14" ht="13.5">
      <c r="B47" s="7" t="s">
        <v>157</v>
      </c>
      <c r="C47" s="8" t="s">
        <v>29</v>
      </c>
      <c r="D47" s="20">
        <v>8257</v>
      </c>
      <c r="F47">
        <v>36</v>
      </c>
      <c r="G47">
        <v>108</v>
      </c>
      <c r="H47" s="49" t="s">
        <v>179</v>
      </c>
      <c r="I47">
        <v>277</v>
      </c>
      <c r="J47">
        <v>425</v>
      </c>
      <c r="K47">
        <v>328</v>
      </c>
      <c r="L47">
        <v>250</v>
      </c>
      <c r="M47">
        <v>195</v>
      </c>
      <c r="N47" s="20">
        <v>1619</v>
      </c>
    </row>
    <row r="48" spans="2:14" ht="13.5">
      <c r="B48" s="7"/>
      <c r="C48" s="8"/>
      <c r="D48" s="20"/>
      <c r="N48" s="20"/>
    </row>
    <row r="49" spans="2:14" ht="13.5">
      <c r="B49" s="89" t="s">
        <v>167</v>
      </c>
      <c r="C49" s="90" t="s">
        <v>29</v>
      </c>
      <c r="D49" s="20">
        <v>8372</v>
      </c>
      <c r="E49" s="86"/>
      <c r="F49" s="86">
        <v>44</v>
      </c>
      <c r="G49" s="86">
        <v>83</v>
      </c>
      <c r="H49" s="49" t="s">
        <v>179</v>
      </c>
      <c r="I49" s="86">
        <v>280</v>
      </c>
      <c r="J49" s="86">
        <v>428</v>
      </c>
      <c r="K49" s="86">
        <v>321</v>
      </c>
      <c r="L49" s="86">
        <v>266</v>
      </c>
      <c r="M49" s="86">
        <v>181</v>
      </c>
      <c r="N49" s="20">
        <v>1603</v>
      </c>
    </row>
    <row r="50" spans="2:14" ht="13.5">
      <c r="B50" s="89"/>
      <c r="C50" s="90"/>
      <c r="D50" s="20"/>
      <c r="E50" s="86"/>
      <c r="F50" s="86"/>
      <c r="G50" s="86"/>
      <c r="I50" s="86"/>
      <c r="J50" s="86"/>
      <c r="K50" s="86"/>
      <c r="L50" s="86"/>
      <c r="M50" s="86"/>
      <c r="N50" s="20"/>
    </row>
    <row r="51" spans="2:14" ht="13.5">
      <c r="B51" s="89" t="s">
        <v>171</v>
      </c>
      <c r="C51" s="90" t="s">
        <v>29</v>
      </c>
      <c r="D51" s="20">
        <v>8420</v>
      </c>
      <c r="E51" s="86"/>
      <c r="F51" s="86">
        <v>44</v>
      </c>
      <c r="G51" s="86">
        <v>107</v>
      </c>
      <c r="H51" s="49" t="s">
        <v>179</v>
      </c>
      <c r="I51" s="86">
        <v>279</v>
      </c>
      <c r="J51" s="86">
        <v>443</v>
      </c>
      <c r="K51" s="86">
        <v>305</v>
      </c>
      <c r="L51" s="86">
        <v>255</v>
      </c>
      <c r="M51" s="86">
        <v>187</v>
      </c>
      <c r="N51" s="20">
        <v>1620</v>
      </c>
    </row>
    <row r="52" spans="2:14" ht="13.5">
      <c r="B52" s="89"/>
      <c r="C52" s="90"/>
      <c r="D52" s="20"/>
      <c r="E52" s="86"/>
      <c r="F52" s="86"/>
      <c r="G52" s="86"/>
      <c r="H52" s="86"/>
      <c r="I52" s="86"/>
      <c r="J52" s="86"/>
      <c r="K52" s="86"/>
      <c r="L52" s="86"/>
      <c r="M52" s="86"/>
      <c r="N52" s="20"/>
    </row>
    <row r="53" spans="2:14" ht="13.5">
      <c r="B53" s="89" t="s">
        <v>173</v>
      </c>
      <c r="C53" s="90" t="s">
        <v>29</v>
      </c>
      <c r="D53" s="20">
        <v>8439</v>
      </c>
      <c r="E53" s="86"/>
      <c r="F53" s="86">
        <v>51</v>
      </c>
      <c r="G53" s="86">
        <v>99</v>
      </c>
      <c r="H53" s="49" t="s">
        <v>179</v>
      </c>
      <c r="I53" s="86">
        <v>293</v>
      </c>
      <c r="J53" s="86">
        <v>443</v>
      </c>
      <c r="K53" s="86">
        <v>298</v>
      </c>
      <c r="L53" s="86">
        <v>283</v>
      </c>
      <c r="M53" s="86">
        <v>185</v>
      </c>
      <c r="N53" s="20">
        <v>1652</v>
      </c>
    </row>
    <row r="54" spans="2:14" ht="13.5">
      <c r="B54" s="89"/>
      <c r="C54" s="90"/>
      <c r="D54" s="20"/>
      <c r="E54" s="86"/>
      <c r="F54" s="86"/>
      <c r="G54" s="86"/>
      <c r="I54" s="86"/>
      <c r="J54" s="86"/>
      <c r="K54" s="86"/>
      <c r="L54" s="86"/>
      <c r="M54" s="86"/>
      <c r="N54" s="20"/>
    </row>
    <row r="55" spans="2:14" ht="13.5">
      <c r="B55" s="100" t="s">
        <v>177</v>
      </c>
      <c r="C55" s="101" t="s">
        <v>29</v>
      </c>
      <c r="D55" s="20">
        <v>8446</v>
      </c>
      <c r="E55" s="86"/>
      <c r="F55" s="86">
        <v>49</v>
      </c>
      <c r="G55" s="86">
        <v>107</v>
      </c>
      <c r="H55" s="49" t="s">
        <v>179</v>
      </c>
      <c r="I55" s="93">
        <v>289</v>
      </c>
      <c r="J55" s="93">
        <v>420</v>
      </c>
      <c r="K55" s="93">
        <v>306</v>
      </c>
      <c r="L55" s="93">
        <v>285</v>
      </c>
      <c r="M55" s="93">
        <v>168</v>
      </c>
      <c r="N55" s="20">
        <v>1624</v>
      </c>
    </row>
    <row r="56" ht="13.5">
      <c r="B56" t="s">
        <v>103</v>
      </c>
    </row>
    <row r="57" ht="13.5">
      <c r="B57" t="s">
        <v>113</v>
      </c>
    </row>
    <row r="59" ht="13.5">
      <c r="B59" t="s">
        <v>159</v>
      </c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9"/>
  <sheetViews>
    <sheetView zoomScale="70" zoomScaleNormal="70" zoomScalePageLayoutView="0" workbookViewId="0" topLeftCell="A1">
      <pane ySplit="5" topLeftCell="A12" activePane="bottomLeft" state="frozen"/>
      <selection pane="topLeft" activeCell="F14" sqref="F14"/>
      <selection pane="bottomLeft" activeCell="V57" sqref="V57"/>
    </sheetView>
  </sheetViews>
  <sheetFormatPr defaultColWidth="9.00390625" defaultRowHeight="13.5"/>
  <sheetData>
    <row r="1" ht="18.75">
      <c r="B1" s="17" t="s">
        <v>21</v>
      </c>
    </row>
    <row r="3" spans="2:21" ht="13.5">
      <c r="B3" t="s">
        <v>9</v>
      </c>
      <c r="U3" s="27"/>
    </row>
    <row r="4" spans="2:21" ht="13.5">
      <c r="B4" s="3"/>
      <c r="C4" s="3"/>
      <c r="D4" s="107" t="s">
        <v>0</v>
      </c>
      <c r="E4" s="108"/>
      <c r="F4" s="107" t="s">
        <v>1</v>
      </c>
      <c r="G4" s="108"/>
      <c r="H4" s="107" t="s">
        <v>2</v>
      </c>
      <c r="I4" s="108"/>
      <c r="J4" s="107" t="s">
        <v>3</v>
      </c>
      <c r="K4" s="108"/>
      <c r="L4" s="107" t="s">
        <v>4</v>
      </c>
      <c r="M4" s="108"/>
      <c r="N4" s="107" t="s">
        <v>5</v>
      </c>
      <c r="O4" s="108"/>
      <c r="P4" s="107" t="s">
        <v>6</v>
      </c>
      <c r="Q4" s="108"/>
      <c r="R4" s="107" t="s">
        <v>90</v>
      </c>
      <c r="S4" s="109"/>
      <c r="T4" s="108"/>
      <c r="U4" s="33"/>
    </row>
    <row r="5" spans="2:21" ht="13.5">
      <c r="B5" s="4" t="s">
        <v>22</v>
      </c>
      <c r="C5" s="3"/>
      <c r="D5" s="4" t="s">
        <v>20</v>
      </c>
      <c r="E5" s="4" t="s">
        <v>19</v>
      </c>
      <c r="F5" s="4" t="s">
        <v>20</v>
      </c>
      <c r="G5" s="4" t="s">
        <v>19</v>
      </c>
      <c r="H5" s="4" t="s">
        <v>20</v>
      </c>
      <c r="I5" s="4" t="s">
        <v>19</v>
      </c>
      <c r="J5" s="4" t="s">
        <v>20</v>
      </c>
      <c r="K5" s="4" t="s">
        <v>19</v>
      </c>
      <c r="L5" s="4" t="s">
        <v>20</v>
      </c>
      <c r="M5" s="4" t="s">
        <v>19</v>
      </c>
      <c r="N5" s="4" t="s">
        <v>20</v>
      </c>
      <c r="O5" s="4" t="s">
        <v>19</v>
      </c>
      <c r="P5" s="4" t="s">
        <v>20</v>
      </c>
      <c r="Q5" s="4" t="s">
        <v>19</v>
      </c>
      <c r="R5" s="4" t="s">
        <v>20</v>
      </c>
      <c r="S5" s="4" t="s">
        <v>89</v>
      </c>
      <c r="T5" s="50" t="s">
        <v>91</v>
      </c>
      <c r="U5" s="33"/>
    </row>
    <row r="6" spans="2:20" ht="13.5">
      <c r="B6" s="7" t="s">
        <v>17</v>
      </c>
      <c r="C6" s="8" t="s">
        <v>7</v>
      </c>
      <c r="D6" s="20">
        <v>4698</v>
      </c>
      <c r="E6" s="20">
        <v>1686</v>
      </c>
      <c r="F6" s="20">
        <v>4991</v>
      </c>
      <c r="G6" s="39">
        <v>3333</v>
      </c>
      <c r="H6" s="49" t="s">
        <v>88</v>
      </c>
      <c r="I6" s="49" t="s">
        <v>88</v>
      </c>
      <c r="J6" s="39">
        <v>3834</v>
      </c>
      <c r="K6" s="39">
        <v>927</v>
      </c>
      <c r="M6">
        <v>36</v>
      </c>
      <c r="N6" s="20">
        <v>4842</v>
      </c>
      <c r="O6" s="20">
        <v>1355</v>
      </c>
      <c r="P6" s="20">
        <v>3467</v>
      </c>
      <c r="Q6" s="20">
        <v>744</v>
      </c>
      <c r="R6" s="52">
        <v>3717</v>
      </c>
      <c r="S6" s="1">
        <v>665</v>
      </c>
      <c r="T6" s="1">
        <v>198</v>
      </c>
    </row>
    <row r="7" spans="2:20" ht="13.5">
      <c r="B7" s="7"/>
      <c r="C7" s="8" t="s">
        <v>8</v>
      </c>
      <c r="D7" s="20">
        <v>3096</v>
      </c>
      <c r="E7" s="20">
        <v>1609</v>
      </c>
      <c r="F7" s="20">
        <v>3102</v>
      </c>
      <c r="G7" s="39">
        <v>3072</v>
      </c>
      <c r="H7" s="49" t="s">
        <v>88</v>
      </c>
      <c r="I7" s="49" t="s">
        <v>88</v>
      </c>
      <c r="J7" s="39">
        <v>3100</v>
      </c>
      <c r="K7" s="39">
        <v>1019</v>
      </c>
      <c r="M7">
        <v>144</v>
      </c>
      <c r="N7" s="20">
        <v>2946</v>
      </c>
      <c r="O7" s="20">
        <v>1008</v>
      </c>
      <c r="P7" s="20">
        <v>2172</v>
      </c>
      <c r="Q7" s="20">
        <v>651</v>
      </c>
      <c r="R7" s="52">
        <v>2172</v>
      </c>
      <c r="S7" s="1">
        <v>439</v>
      </c>
      <c r="T7" s="1">
        <v>168</v>
      </c>
    </row>
    <row r="8" spans="2:20" ht="13.5">
      <c r="B8" s="7"/>
      <c r="C8" s="8" t="s">
        <v>10</v>
      </c>
      <c r="D8" s="20">
        <v>2835</v>
      </c>
      <c r="E8" s="20">
        <v>1081</v>
      </c>
      <c r="F8" s="20">
        <v>2503</v>
      </c>
      <c r="G8" s="39">
        <v>2434</v>
      </c>
      <c r="H8" s="49" t="s">
        <v>88</v>
      </c>
      <c r="I8" s="49" t="s">
        <v>88</v>
      </c>
      <c r="J8" s="39">
        <v>3442</v>
      </c>
      <c r="K8" s="39">
        <v>489</v>
      </c>
      <c r="M8" s="49" t="s">
        <v>88</v>
      </c>
      <c r="N8" s="20">
        <v>3080</v>
      </c>
      <c r="O8" s="20">
        <v>588</v>
      </c>
      <c r="P8" s="20">
        <v>2146</v>
      </c>
      <c r="Q8" s="20">
        <v>578</v>
      </c>
      <c r="R8" s="52">
        <v>2192</v>
      </c>
      <c r="S8" s="53" t="s">
        <v>92</v>
      </c>
      <c r="T8" s="53" t="s">
        <v>92</v>
      </c>
    </row>
    <row r="9" spans="2:20" ht="13.5">
      <c r="B9" s="7"/>
      <c r="C9" s="9" t="s">
        <v>11</v>
      </c>
      <c r="D9" s="20">
        <f>SUM(D6:D8)</f>
        <v>10629</v>
      </c>
      <c r="E9" s="20">
        <f>SUM(E6:E8)</f>
        <v>4376</v>
      </c>
      <c r="F9" s="20">
        <f>SUM(F6:F8)</f>
        <v>10596</v>
      </c>
      <c r="G9" s="48">
        <f>SUM(G6:G8)</f>
        <v>8839</v>
      </c>
      <c r="H9" s="49" t="s">
        <v>88</v>
      </c>
      <c r="I9" s="49" t="s">
        <v>88</v>
      </c>
      <c r="J9" s="48">
        <f>SUM(J6:J8)</f>
        <v>10376</v>
      </c>
      <c r="K9" s="48">
        <f>SUM(K6:K8)</f>
        <v>2435</v>
      </c>
      <c r="M9">
        <f>SUM(M6:M8)</f>
        <v>180</v>
      </c>
      <c r="N9" s="20">
        <f>SUM(N6:N8)</f>
        <v>10868</v>
      </c>
      <c r="O9" s="48">
        <f>SUM(O6:O8)</f>
        <v>2951</v>
      </c>
      <c r="P9" s="20">
        <f>SUM(P6:P8)</f>
        <v>7785</v>
      </c>
      <c r="Q9" s="48">
        <f>SUM(Q6:Q8)</f>
        <v>1973</v>
      </c>
      <c r="R9" s="52">
        <v>8081</v>
      </c>
      <c r="S9" s="1">
        <v>906</v>
      </c>
      <c r="T9" s="1">
        <v>366</v>
      </c>
    </row>
    <row r="10" spans="2:20" ht="13.5">
      <c r="B10" s="7"/>
      <c r="C10" s="8"/>
      <c r="R10" s="1"/>
      <c r="S10" s="1"/>
      <c r="T10" s="1"/>
    </row>
    <row r="11" spans="2:20" ht="13.5">
      <c r="B11" s="7" t="s">
        <v>12</v>
      </c>
      <c r="C11" s="8" t="s">
        <v>7</v>
      </c>
      <c r="D11" s="20">
        <v>4222</v>
      </c>
      <c r="E11" s="20">
        <v>1673</v>
      </c>
      <c r="F11" s="20">
        <v>4475</v>
      </c>
      <c r="G11" s="48">
        <v>3216</v>
      </c>
      <c r="H11" s="49" t="s">
        <v>88</v>
      </c>
      <c r="I11" s="49" t="s">
        <v>88</v>
      </c>
      <c r="J11" s="48">
        <v>3225</v>
      </c>
      <c r="K11" s="48">
        <v>931</v>
      </c>
      <c r="M11">
        <v>30</v>
      </c>
      <c r="N11" s="20">
        <v>4356</v>
      </c>
      <c r="O11" s="48">
        <v>1357</v>
      </c>
      <c r="P11" s="20">
        <v>1586</v>
      </c>
      <c r="Q11" s="48">
        <v>656</v>
      </c>
      <c r="R11" s="52">
        <v>1590</v>
      </c>
      <c r="S11" s="52">
        <v>433</v>
      </c>
      <c r="T11" s="52">
        <v>210</v>
      </c>
    </row>
    <row r="12" spans="2:20" ht="13.5">
      <c r="B12" s="7"/>
      <c r="C12" s="8" t="s">
        <v>8</v>
      </c>
      <c r="D12" s="20">
        <v>3384</v>
      </c>
      <c r="E12" s="20">
        <v>1543</v>
      </c>
      <c r="F12" s="20">
        <v>3436</v>
      </c>
      <c r="G12" s="48">
        <v>2874</v>
      </c>
      <c r="H12" s="51">
        <v>165</v>
      </c>
      <c r="I12" s="51">
        <v>59</v>
      </c>
      <c r="J12" s="48">
        <v>1900</v>
      </c>
      <c r="K12" s="48">
        <v>1025</v>
      </c>
      <c r="M12" s="49">
        <v>103</v>
      </c>
      <c r="N12" s="20">
        <v>1828</v>
      </c>
      <c r="O12" s="48">
        <v>969</v>
      </c>
      <c r="P12" s="20">
        <v>1385</v>
      </c>
      <c r="Q12" s="48">
        <v>591</v>
      </c>
      <c r="R12" s="52">
        <v>1038</v>
      </c>
      <c r="S12" s="52">
        <v>262</v>
      </c>
      <c r="T12" s="52">
        <v>153</v>
      </c>
    </row>
    <row r="13" spans="2:20" ht="13.5">
      <c r="B13" s="7"/>
      <c r="C13" s="8" t="s">
        <v>10</v>
      </c>
      <c r="D13" s="20">
        <v>2644</v>
      </c>
      <c r="E13" s="20">
        <v>1102</v>
      </c>
      <c r="F13" s="20">
        <v>2431</v>
      </c>
      <c r="G13" s="48">
        <v>2373</v>
      </c>
      <c r="H13" s="49" t="s">
        <v>88</v>
      </c>
      <c r="I13" s="49" t="s">
        <v>88</v>
      </c>
      <c r="J13" s="48">
        <v>3332</v>
      </c>
      <c r="K13" s="48">
        <v>541</v>
      </c>
      <c r="M13" s="49" t="s">
        <v>88</v>
      </c>
      <c r="N13" s="20">
        <v>2956</v>
      </c>
      <c r="O13" s="48">
        <v>550</v>
      </c>
      <c r="P13" s="20">
        <v>2129</v>
      </c>
      <c r="Q13" s="48">
        <v>543</v>
      </c>
      <c r="R13" s="52">
        <v>2192</v>
      </c>
      <c r="S13" s="52">
        <v>239</v>
      </c>
      <c r="T13" s="52">
        <v>187</v>
      </c>
    </row>
    <row r="14" spans="2:20" ht="13.5">
      <c r="B14" s="7"/>
      <c r="C14" s="9" t="s">
        <v>11</v>
      </c>
      <c r="D14" s="48">
        <f>SUM(D11:D13)</f>
        <v>10250</v>
      </c>
      <c r="E14" s="48">
        <f>SUM(E11:E13)</f>
        <v>4318</v>
      </c>
      <c r="F14" s="48">
        <f>SUM(F11:F13)</f>
        <v>10342</v>
      </c>
      <c r="G14" s="48">
        <f>SUM(G11:G13)</f>
        <v>8463</v>
      </c>
      <c r="H14">
        <v>165</v>
      </c>
      <c r="I14">
        <v>59</v>
      </c>
      <c r="J14" s="48">
        <v>8457</v>
      </c>
      <c r="K14" s="48">
        <f>SUM(K11:K13)</f>
        <v>2497</v>
      </c>
      <c r="M14">
        <v>133</v>
      </c>
      <c r="N14" s="48">
        <f aca="true" t="shared" si="0" ref="N14:T14">SUM(N11:N13)</f>
        <v>9140</v>
      </c>
      <c r="O14" s="48">
        <f t="shared" si="0"/>
        <v>2876</v>
      </c>
      <c r="P14" s="48">
        <f t="shared" si="0"/>
        <v>5100</v>
      </c>
      <c r="Q14" s="48">
        <f t="shared" si="0"/>
        <v>1790</v>
      </c>
      <c r="R14" s="52">
        <f t="shared" si="0"/>
        <v>4820</v>
      </c>
      <c r="S14" s="52">
        <f t="shared" si="0"/>
        <v>934</v>
      </c>
      <c r="T14" s="52">
        <f t="shared" si="0"/>
        <v>550</v>
      </c>
    </row>
    <row r="15" spans="2:20" ht="13.5">
      <c r="B15" s="7"/>
      <c r="C15" s="8"/>
      <c r="R15" s="1"/>
      <c r="S15" s="1"/>
      <c r="T15" s="1"/>
    </row>
    <row r="16" spans="2:20" ht="13.5">
      <c r="B16" s="7" t="s">
        <v>13</v>
      </c>
      <c r="C16" s="8" t="s">
        <v>7</v>
      </c>
      <c r="D16" s="48">
        <v>4699</v>
      </c>
      <c r="E16" s="48">
        <v>1695</v>
      </c>
      <c r="F16" s="48">
        <v>5265</v>
      </c>
      <c r="G16" s="48">
        <v>3139</v>
      </c>
      <c r="H16" s="49" t="s">
        <v>88</v>
      </c>
      <c r="I16" s="49" t="s">
        <v>88</v>
      </c>
      <c r="J16" s="48">
        <v>2694</v>
      </c>
      <c r="K16" s="48">
        <v>903</v>
      </c>
      <c r="L16" s="49"/>
      <c r="M16" s="49" t="s">
        <v>88</v>
      </c>
      <c r="N16" s="48">
        <v>4733</v>
      </c>
      <c r="O16" s="48">
        <v>1278</v>
      </c>
      <c r="P16" s="48">
        <v>3314</v>
      </c>
      <c r="Q16" s="48">
        <v>695</v>
      </c>
      <c r="R16" s="52">
        <v>2653</v>
      </c>
      <c r="S16" s="1">
        <v>282</v>
      </c>
      <c r="T16" s="1">
        <v>229</v>
      </c>
    </row>
    <row r="17" spans="2:20" ht="13.5">
      <c r="B17" s="7"/>
      <c r="C17" s="8" t="s">
        <v>8</v>
      </c>
      <c r="D17" s="20">
        <v>3142</v>
      </c>
      <c r="E17" s="48">
        <v>1478</v>
      </c>
      <c r="F17" s="48">
        <v>2925</v>
      </c>
      <c r="G17" s="48">
        <v>2702</v>
      </c>
      <c r="H17" s="49" t="s">
        <v>88</v>
      </c>
      <c r="I17" s="49" t="s">
        <v>88</v>
      </c>
      <c r="J17" s="48">
        <v>1896</v>
      </c>
      <c r="K17" s="48">
        <v>1018</v>
      </c>
      <c r="L17" s="49"/>
      <c r="M17" s="49" t="s">
        <v>88</v>
      </c>
      <c r="N17" s="48">
        <v>1814</v>
      </c>
      <c r="O17" s="48">
        <v>1978</v>
      </c>
      <c r="P17" s="48">
        <v>1207</v>
      </c>
      <c r="Q17" s="48">
        <v>564</v>
      </c>
      <c r="R17" s="52">
        <v>954</v>
      </c>
      <c r="S17" s="1">
        <v>219</v>
      </c>
      <c r="T17" s="1">
        <v>148</v>
      </c>
    </row>
    <row r="18" spans="2:20" ht="13.5">
      <c r="B18" s="7"/>
      <c r="C18" s="8" t="s">
        <v>10</v>
      </c>
      <c r="D18" s="48">
        <v>2837</v>
      </c>
      <c r="E18" s="48">
        <v>1103</v>
      </c>
      <c r="F18" s="48">
        <v>2447</v>
      </c>
      <c r="G18" s="48">
        <v>2345</v>
      </c>
      <c r="H18" s="49" t="s">
        <v>88</v>
      </c>
      <c r="I18" s="49" t="s">
        <v>88</v>
      </c>
      <c r="J18" s="48">
        <v>3332</v>
      </c>
      <c r="K18" s="48">
        <v>505</v>
      </c>
      <c r="L18" s="49"/>
      <c r="M18" s="49" t="s">
        <v>88</v>
      </c>
      <c r="N18" s="48">
        <v>2858</v>
      </c>
      <c r="O18" s="48">
        <v>555</v>
      </c>
      <c r="P18" s="48">
        <v>2076</v>
      </c>
      <c r="Q18" s="48">
        <v>542</v>
      </c>
      <c r="R18" s="52">
        <v>2139</v>
      </c>
      <c r="S18" s="1">
        <v>247</v>
      </c>
      <c r="T18" s="1">
        <v>141</v>
      </c>
    </row>
    <row r="19" spans="2:20" ht="13.5">
      <c r="B19" s="7"/>
      <c r="C19" s="9" t="s">
        <v>11</v>
      </c>
      <c r="D19" s="48">
        <f>SUM(D16:D18)</f>
        <v>10678</v>
      </c>
      <c r="E19" s="48">
        <f>SUM(E16:E18)</f>
        <v>4276</v>
      </c>
      <c r="F19" s="48">
        <f>SUM(F16:F18)</f>
        <v>10637</v>
      </c>
      <c r="G19" s="48">
        <f>SUM(G16:G18)</f>
        <v>8186</v>
      </c>
      <c r="H19" s="49" t="s">
        <v>88</v>
      </c>
      <c r="I19" s="49" t="s">
        <v>88</v>
      </c>
      <c r="J19" s="48">
        <f>SUM(J16:J18)</f>
        <v>7922</v>
      </c>
      <c r="K19" s="48">
        <f>SUM(K16:K18)</f>
        <v>2426</v>
      </c>
      <c r="L19" s="49"/>
      <c r="M19" s="49" t="s">
        <v>88</v>
      </c>
      <c r="N19" s="48">
        <f aca="true" t="shared" si="1" ref="N19:T19">SUM(N16:N18)</f>
        <v>9405</v>
      </c>
      <c r="O19" s="48">
        <f t="shared" si="1"/>
        <v>3811</v>
      </c>
      <c r="P19" s="48">
        <f t="shared" si="1"/>
        <v>6597</v>
      </c>
      <c r="Q19" s="48">
        <f t="shared" si="1"/>
        <v>1801</v>
      </c>
      <c r="R19" s="52">
        <f t="shared" si="1"/>
        <v>5746</v>
      </c>
      <c r="S19" s="1">
        <f t="shared" si="1"/>
        <v>748</v>
      </c>
      <c r="T19" s="1">
        <f t="shared" si="1"/>
        <v>518</v>
      </c>
    </row>
    <row r="20" spans="2:20" ht="13.5">
      <c r="B20" s="7"/>
      <c r="C20" s="8"/>
      <c r="R20" s="1"/>
      <c r="S20" s="1"/>
      <c r="T20" s="1"/>
    </row>
    <row r="21" spans="2:20" ht="13.5">
      <c r="B21" s="7" t="s">
        <v>14</v>
      </c>
      <c r="C21" s="8" t="s">
        <v>29</v>
      </c>
      <c r="D21" s="48">
        <v>9873</v>
      </c>
      <c r="E21" s="48">
        <v>4340</v>
      </c>
      <c r="F21" s="48">
        <v>10778</v>
      </c>
      <c r="G21" s="48">
        <v>8201</v>
      </c>
      <c r="I21" s="51">
        <v>229</v>
      </c>
      <c r="J21" s="48">
        <v>4127</v>
      </c>
      <c r="K21" s="48">
        <v>2926</v>
      </c>
      <c r="M21" s="48">
        <v>120</v>
      </c>
      <c r="N21" s="48">
        <v>4119</v>
      </c>
      <c r="O21" s="48">
        <v>2854</v>
      </c>
      <c r="P21" s="48">
        <v>3017</v>
      </c>
      <c r="Q21" s="48">
        <v>1974</v>
      </c>
      <c r="R21" s="52">
        <v>5950</v>
      </c>
      <c r="S21" s="1">
        <v>509</v>
      </c>
      <c r="T21" s="52">
        <v>1134</v>
      </c>
    </row>
    <row r="22" spans="2:3" ht="13.5">
      <c r="B22" s="7"/>
      <c r="C22" s="8"/>
    </row>
    <row r="23" spans="2:20" ht="13.5">
      <c r="B23" s="7" t="s">
        <v>15</v>
      </c>
      <c r="C23" s="8" t="s">
        <v>29</v>
      </c>
      <c r="D23" s="20">
        <v>9998</v>
      </c>
      <c r="E23" s="20">
        <v>4134</v>
      </c>
      <c r="F23" s="20">
        <v>9998</v>
      </c>
      <c r="G23" s="20">
        <v>7464</v>
      </c>
      <c r="H23" s="20"/>
      <c r="I23" s="20">
        <v>178</v>
      </c>
      <c r="J23" s="20">
        <v>9998</v>
      </c>
      <c r="K23" s="20">
        <v>2841</v>
      </c>
      <c r="L23" s="20"/>
      <c r="M23" s="20">
        <v>228</v>
      </c>
      <c r="N23" s="20">
        <v>9998</v>
      </c>
      <c r="O23" s="20">
        <v>2893</v>
      </c>
      <c r="P23" s="20">
        <v>5950</v>
      </c>
      <c r="Q23" s="20">
        <v>2139</v>
      </c>
      <c r="R23" s="20">
        <v>5232</v>
      </c>
      <c r="S23" s="20">
        <v>425</v>
      </c>
      <c r="T23" s="20">
        <v>696</v>
      </c>
    </row>
    <row r="24" spans="2:3" ht="13.5">
      <c r="B24" s="7"/>
      <c r="C24" s="8"/>
    </row>
    <row r="25" spans="2:20" ht="13.5">
      <c r="B25" s="7" t="s">
        <v>16</v>
      </c>
      <c r="C25" s="8" t="s">
        <v>29</v>
      </c>
      <c r="D25" s="20">
        <v>10389</v>
      </c>
      <c r="E25" s="20">
        <v>4110</v>
      </c>
      <c r="F25" s="20">
        <v>10397</v>
      </c>
      <c r="G25" s="20">
        <v>7160</v>
      </c>
      <c r="H25" s="20"/>
      <c r="I25" s="20">
        <v>145</v>
      </c>
      <c r="J25" s="20">
        <v>11732</v>
      </c>
      <c r="K25" s="20">
        <v>2845</v>
      </c>
      <c r="L25" s="20"/>
      <c r="M25" s="20">
        <v>183</v>
      </c>
      <c r="N25" s="20">
        <v>7619</v>
      </c>
      <c r="O25" s="20">
        <v>2525</v>
      </c>
      <c r="P25" s="20">
        <v>8616</v>
      </c>
      <c r="Q25" s="20">
        <v>1874</v>
      </c>
      <c r="R25" s="20">
        <v>6839</v>
      </c>
      <c r="S25" s="20">
        <v>96</v>
      </c>
      <c r="T25" s="20">
        <v>802</v>
      </c>
    </row>
    <row r="26" spans="2:20" ht="13.5">
      <c r="B26" s="7"/>
      <c r="C26" s="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2:20" ht="13.5">
      <c r="B27" s="7" t="s">
        <v>49</v>
      </c>
      <c r="C27" s="8" t="s">
        <v>29</v>
      </c>
      <c r="D27" s="20">
        <v>9755</v>
      </c>
      <c r="E27" s="20">
        <v>4080</v>
      </c>
      <c r="F27" s="20">
        <v>10290</v>
      </c>
      <c r="G27" s="20">
        <v>9100</v>
      </c>
      <c r="H27" s="20"/>
      <c r="I27" s="20">
        <v>164</v>
      </c>
      <c r="J27" s="20">
        <v>10903</v>
      </c>
      <c r="K27" s="20">
        <v>2953</v>
      </c>
      <c r="L27" s="20"/>
      <c r="M27" s="20">
        <v>160</v>
      </c>
      <c r="N27" s="20">
        <v>10012</v>
      </c>
      <c r="O27" s="20">
        <v>2557</v>
      </c>
      <c r="P27" s="20">
        <v>8774</v>
      </c>
      <c r="Q27" s="20">
        <v>999</v>
      </c>
      <c r="R27" s="20">
        <v>7781</v>
      </c>
      <c r="S27" s="20">
        <v>24</v>
      </c>
      <c r="T27" s="20">
        <v>784</v>
      </c>
    </row>
    <row r="28" spans="2:20" ht="13.5">
      <c r="B28" s="7"/>
      <c r="C28" s="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2:20" ht="13.5">
      <c r="B29" s="7" t="s">
        <v>98</v>
      </c>
      <c r="C29" s="8" t="s">
        <v>29</v>
      </c>
      <c r="D29" s="20">
        <v>8270</v>
      </c>
      <c r="E29" s="20">
        <v>4128</v>
      </c>
      <c r="F29" s="20">
        <v>9214</v>
      </c>
      <c r="G29" s="20">
        <v>6531</v>
      </c>
      <c r="H29" s="20"/>
      <c r="I29" s="20">
        <v>198</v>
      </c>
      <c r="J29" s="20">
        <v>9214</v>
      </c>
      <c r="K29" s="20">
        <v>3429</v>
      </c>
      <c r="L29" s="20"/>
      <c r="M29" s="20">
        <v>216</v>
      </c>
      <c r="N29" s="20">
        <v>8188</v>
      </c>
      <c r="O29" s="20">
        <v>2608</v>
      </c>
      <c r="P29" s="20">
        <v>7815</v>
      </c>
      <c r="Q29" s="20">
        <v>999</v>
      </c>
      <c r="R29" s="20">
        <v>5845</v>
      </c>
      <c r="S29" s="20">
        <v>25</v>
      </c>
      <c r="T29" s="20">
        <v>818</v>
      </c>
    </row>
    <row r="31" spans="2:21" ht="13.5">
      <c r="B31" s="3"/>
      <c r="C31" s="3"/>
      <c r="D31" s="107" t="s">
        <v>138</v>
      </c>
      <c r="E31" s="108"/>
      <c r="F31" s="107" t="s">
        <v>139</v>
      </c>
      <c r="G31" s="108"/>
      <c r="H31" s="107" t="s">
        <v>1</v>
      </c>
      <c r="I31" s="108"/>
      <c r="J31" s="107" t="s">
        <v>3</v>
      </c>
      <c r="K31" s="108"/>
      <c r="L31" s="107" t="s">
        <v>121</v>
      </c>
      <c r="M31" s="108"/>
      <c r="N31" s="107" t="s">
        <v>5</v>
      </c>
      <c r="O31" s="108"/>
      <c r="P31" s="107" t="s">
        <v>6</v>
      </c>
      <c r="Q31" s="108"/>
      <c r="R31" s="107" t="s">
        <v>90</v>
      </c>
      <c r="S31" s="109"/>
      <c r="T31" s="109"/>
      <c r="U31" s="59"/>
    </row>
    <row r="32" spans="2:21" ht="13.5">
      <c r="B32" s="4" t="s">
        <v>22</v>
      </c>
      <c r="C32" s="3"/>
      <c r="D32" s="4" t="s">
        <v>20</v>
      </c>
      <c r="E32" s="4" t="s">
        <v>19</v>
      </c>
      <c r="F32" s="4" t="s">
        <v>20</v>
      </c>
      <c r="G32" s="4" t="s">
        <v>19</v>
      </c>
      <c r="H32" s="4" t="s">
        <v>20</v>
      </c>
      <c r="I32" s="4" t="s">
        <v>19</v>
      </c>
      <c r="J32" s="4" t="s">
        <v>20</v>
      </c>
      <c r="K32" s="4" t="s">
        <v>19</v>
      </c>
      <c r="L32" s="4" t="s">
        <v>20</v>
      </c>
      <c r="M32" s="4" t="s">
        <v>19</v>
      </c>
      <c r="N32" s="4" t="s">
        <v>20</v>
      </c>
      <c r="O32" s="4" t="s">
        <v>19</v>
      </c>
      <c r="P32" s="4" t="s">
        <v>20</v>
      </c>
      <c r="Q32" s="4" t="s">
        <v>19</v>
      </c>
      <c r="R32" s="4" t="s">
        <v>20</v>
      </c>
      <c r="S32" s="4" t="s">
        <v>89</v>
      </c>
      <c r="T32" s="50" t="s">
        <v>91</v>
      </c>
      <c r="U32" s="4" t="s">
        <v>125</v>
      </c>
    </row>
    <row r="33" spans="2:20" ht="13.5">
      <c r="B33" s="5" t="s">
        <v>115</v>
      </c>
      <c r="C33" s="6" t="s">
        <v>29</v>
      </c>
      <c r="D33" s="20">
        <v>6795</v>
      </c>
      <c r="E33" s="20">
        <v>2837</v>
      </c>
      <c r="F33" s="20">
        <v>1783</v>
      </c>
      <c r="G33" s="20">
        <v>905</v>
      </c>
      <c r="H33" s="20">
        <v>7823</v>
      </c>
      <c r="I33" s="20">
        <v>6015</v>
      </c>
      <c r="J33" s="20">
        <v>9214</v>
      </c>
      <c r="K33" s="20">
        <v>2921</v>
      </c>
      <c r="L33" s="20">
        <v>1723</v>
      </c>
      <c r="M33" s="20">
        <v>654</v>
      </c>
      <c r="N33" s="20">
        <v>8427</v>
      </c>
      <c r="O33" s="20">
        <v>2466</v>
      </c>
      <c r="P33" s="20">
        <v>9298</v>
      </c>
      <c r="Q33" s="20">
        <v>961</v>
      </c>
      <c r="R33" s="20">
        <v>7233</v>
      </c>
      <c r="S33" s="20">
        <v>119</v>
      </c>
      <c r="T33" s="20">
        <v>791</v>
      </c>
    </row>
    <row r="34" spans="1:3" ht="13.5">
      <c r="A34" s="8"/>
      <c r="C34" s="8"/>
    </row>
    <row r="35" spans="1:21" ht="13.5">
      <c r="A35" s="8"/>
      <c r="B35" s="7" t="s">
        <v>119</v>
      </c>
      <c r="C35" s="8" t="s">
        <v>29</v>
      </c>
      <c r="D35" s="20">
        <v>6553</v>
      </c>
      <c r="E35" s="20">
        <v>3041</v>
      </c>
      <c r="F35" s="20">
        <v>2180</v>
      </c>
      <c r="G35" s="20">
        <v>929</v>
      </c>
      <c r="H35" s="20">
        <v>9079</v>
      </c>
      <c r="I35" s="20">
        <v>5742</v>
      </c>
      <c r="J35" s="20">
        <v>9575</v>
      </c>
      <c r="K35" s="20">
        <v>2987</v>
      </c>
      <c r="L35" s="20">
        <v>2261</v>
      </c>
      <c r="M35" s="20">
        <v>696</v>
      </c>
      <c r="N35" s="20">
        <v>8326</v>
      </c>
      <c r="O35" s="20">
        <v>2527</v>
      </c>
      <c r="P35" s="20">
        <v>9118</v>
      </c>
      <c r="Q35" s="20">
        <v>1199</v>
      </c>
      <c r="R35" s="20">
        <v>7077</v>
      </c>
      <c r="S35" s="20">
        <v>131</v>
      </c>
      <c r="T35" s="20">
        <v>969</v>
      </c>
      <c r="U35" s="20">
        <v>173</v>
      </c>
    </row>
    <row r="36" spans="2:22" ht="13.5">
      <c r="B36" s="7"/>
      <c r="C36" s="8"/>
      <c r="Q36" s="27"/>
      <c r="R36" s="27"/>
      <c r="S36" s="70"/>
      <c r="T36" s="71"/>
      <c r="U36" s="27"/>
      <c r="V36" s="72" t="s">
        <v>140</v>
      </c>
    </row>
    <row r="37" spans="2:22" ht="13.5">
      <c r="B37" s="7" t="s">
        <v>123</v>
      </c>
      <c r="C37" s="8" t="s">
        <v>29</v>
      </c>
      <c r="D37" s="73">
        <v>5754</v>
      </c>
      <c r="E37" s="73">
        <v>2774</v>
      </c>
      <c r="F37" s="73">
        <v>1846</v>
      </c>
      <c r="G37" s="65">
        <v>923</v>
      </c>
      <c r="H37" s="73">
        <v>9111</v>
      </c>
      <c r="I37" s="73">
        <v>5513</v>
      </c>
      <c r="J37" s="73">
        <v>9246</v>
      </c>
      <c r="K37" s="73">
        <v>3062</v>
      </c>
      <c r="L37" s="73">
        <v>2311</v>
      </c>
      <c r="M37" s="65">
        <v>767</v>
      </c>
      <c r="N37" s="73">
        <v>8704</v>
      </c>
      <c r="O37" s="73">
        <v>2534</v>
      </c>
      <c r="P37" s="73">
        <v>3725</v>
      </c>
      <c r="Q37" s="73">
        <v>1109</v>
      </c>
      <c r="R37" s="73">
        <v>3267</v>
      </c>
      <c r="S37" s="65">
        <v>4</v>
      </c>
      <c r="T37" s="65">
        <v>893</v>
      </c>
      <c r="U37" s="65">
        <v>175</v>
      </c>
      <c r="V37" s="65">
        <v>134</v>
      </c>
    </row>
    <row r="38" spans="2:22" ht="13.5">
      <c r="B38" s="7"/>
      <c r="C38" s="8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9">
        <v>-9331</v>
      </c>
      <c r="Q38" s="65"/>
      <c r="R38" s="69">
        <v>-7284</v>
      </c>
      <c r="S38" s="65"/>
      <c r="T38" s="65"/>
      <c r="U38" s="75" t="s">
        <v>141</v>
      </c>
      <c r="V38" s="75" t="s">
        <v>142</v>
      </c>
    </row>
    <row r="39" spans="2:22" ht="13.5">
      <c r="B39" s="7" t="s">
        <v>127</v>
      </c>
      <c r="C39" s="8" t="s">
        <v>29</v>
      </c>
      <c r="D39" s="73">
        <v>5580</v>
      </c>
      <c r="E39" s="73">
        <v>2644</v>
      </c>
      <c r="F39" s="73">
        <v>2073</v>
      </c>
      <c r="G39" s="65">
        <v>818</v>
      </c>
      <c r="H39" s="73">
        <v>8938</v>
      </c>
      <c r="I39" s="73">
        <v>5142</v>
      </c>
      <c r="J39" s="73">
        <v>9020</v>
      </c>
      <c r="K39" s="73">
        <v>3094</v>
      </c>
      <c r="L39" s="73">
        <v>2038</v>
      </c>
      <c r="M39" s="73">
        <v>776</v>
      </c>
      <c r="N39" s="73">
        <v>8791</v>
      </c>
      <c r="O39" s="73">
        <v>2440</v>
      </c>
      <c r="P39" s="73">
        <v>3347</v>
      </c>
      <c r="Q39" s="73">
        <v>1167</v>
      </c>
      <c r="R39" s="73">
        <v>2827</v>
      </c>
      <c r="S39" s="65" t="s">
        <v>143</v>
      </c>
      <c r="T39" s="65" t="s">
        <v>143</v>
      </c>
      <c r="U39" s="73">
        <v>1046</v>
      </c>
      <c r="V39" s="65">
        <v>139</v>
      </c>
    </row>
    <row r="40" spans="2:22" ht="13.5">
      <c r="B40" s="7"/>
      <c r="C40" s="8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9">
        <v>-9140</v>
      </c>
      <c r="Q40" s="65"/>
      <c r="R40" s="69">
        <v>-7140</v>
      </c>
      <c r="S40" s="65"/>
      <c r="T40" s="65"/>
      <c r="U40" s="65"/>
      <c r="V40" s="65"/>
    </row>
    <row r="41" spans="2:22" ht="13.5">
      <c r="B41" s="7" t="s">
        <v>135</v>
      </c>
      <c r="C41" s="8" t="s">
        <v>29</v>
      </c>
      <c r="D41" s="73">
        <v>5430</v>
      </c>
      <c r="E41" s="73">
        <v>2701</v>
      </c>
      <c r="F41" s="73">
        <v>2233</v>
      </c>
      <c r="G41" s="65">
        <v>838</v>
      </c>
      <c r="H41" s="73">
        <v>8463</v>
      </c>
      <c r="I41" s="73">
        <v>5023</v>
      </c>
      <c r="J41" s="73">
        <v>8991</v>
      </c>
      <c r="K41" s="73">
        <v>3316</v>
      </c>
      <c r="L41" s="73">
        <v>2323</v>
      </c>
      <c r="M41" s="65">
        <v>756</v>
      </c>
      <c r="N41" s="73">
        <v>8852</v>
      </c>
      <c r="O41" s="73">
        <v>2428</v>
      </c>
      <c r="P41" s="73">
        <v>3735</v>
      </c>
      <c r="Q41" s="73">
        <v>1140</v>
      </c>
      <c r="R41" s="73">
        <v>3274</v>
      </c>
      <c r="S41" s="65" t="s">
        <v>143</v>
      </c>
      <c r="T41" s="65" t="s">
        <v>143</v>
      </c>
      <c r="U41" s="65">
        <v>954</v>
      </c>
      <c r="V41" s="65">
        <v>133</v>
      </c>
    </row>
    <row r="42" spans="2:22" ht="13.5">
      <c r="B42" s="7"/>
      <c r="C42" s="8"/>
      <c r="P42" s="69">
        <v>-8935</v>
      </c>
      <c r="Q42" s="65"/>
      <c r="R42" s="69">
        <v>-6759</v>
      </c>
      <c r="V42" s="27"/>
    </row>
    <row r="43" spans="2:24" ht="13.5">
      <c r="B43" s="7" t="s">
        <v>147</v>
      </c>
      <c r="C43" s="8" t="s">
        <v>29</v>
      </c>
      <c r="D43" s="84">
        <v>5294</v>
      </c>
      <c r="E43" s="73">
        <v>2691</v>
      </c>
      <c r="F43" s="73">
        <v>2227</v>
      </c>
      <c r="G43" s="65">
        <v>771</v>
      </c>
      <c r="H43" s="73">
        <v>8708</v>
      </c>
      <c r="I43" s="73">
        <v>4932</v>
      </c>
      <c r="J43" s="73">
        <v>8819</v>
      </c>
      <c r="K43" s="73">
        <v>3376</v>
      </c>
      <c r="L43" s="73">
        <v>2713</v>
      </c>
      <c r="M43" s="73">
        <v>888</v>
      </c>
      <c r="N43" s="73">
        <v>8801</v>
      </c>
      <c r="O43" s="73">
        <v>2418</v>
      </c>
      <c r="P43" s="73">
        <v>4348</v>
      </c>
      <c r="Q43" s="73">
        <v>1318</v>
      </c>
      <c r="R43" s="73">
        <v>2810</v>
      </c>
      <c r="S43" s="65" t="s">
        <v>143</v>
      </c>
      <c r="T43" s="65" t="s">
        <v>143</v>
      </c>
      <c r="U43" s="73">
        <v>978</v>
      </c>
      <c r="V43" s="65">
        <v>126</v>
      </c>
      <c r="W43" s="65"/>
      <c r="X43" s="65"/>
    </row>
    <row r="44" spans="2:24" ht="13.5">
      <c r="B44" s="7"/>
      <c r="C44" s="8"/>
      <c r="D44" s="64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9">
        <v>-8935</v>
      </c>
      <c r="Q44" s="65"/>
      <c r="R44" s="69">
        <v>-6759</v>
      </c>
      <c r="S44" s="65"/>
      <c r="T44" s="65"/>
      <c r="U44" s="65"/>
      <c r="V44" s="65"/>
      <c r="W44" s="65"/>
      <c r="X44" s="65"/>
    </row>
    <row r="45" spans="2:24" s="86" customFormat="1" ht="13.5">
      <c r="B45" s="89" t="s">
        <v>148</v>
      </c>
      <c r="C45" s="90" t="s">
        <v>29</v>
      </c>
      <c r="D45" s="91">
        <v>5180</v>
      </c>
      <c r="E45" s="92">
        <v>2575</v>
      </c>
      <c r="F45" s="92">
        <v>1986</v>
      </c>
      <c r="G45" s="93">
        <v>804</v>
      </c>
      <c r="H45" s="92">
        <v>8221</v>
      </c>
      <c r="I45" s="92">
        <v>4781</v>
      </c>
      <c r="J45" s="92">
        <v>8490</v>
      </c>
      <c r="K45" s="92">
        <v>3336</v>
      </c>
      <c r="L45" s="92">
        <v>2610</v>
      </c>
      <c r="M45" s="93">
        <v>872</v>
      </c>
      <c r="N45" s="92">
        <v>8318</v>
      </c>
      <c r="O45" s="92">
        <v>2326</v>
      </c>
      <c r="P45" s="92">
        <v>4164</v>
      </c>
      <c r="Q45" s="92">
        <v>1167</v>
      </c>
      <c r="R45" s="92">
        <v>3117</v>
      </c>
      <c r="S45" s="93" t="s">
        <v>163</v>
      </c>
      <c r="T45" s="93" t="s">
        <v>143</v>
      </c>
      <c r="U45" s="93">
        <v>829</v>
      </c>
      <c r="V45" s="93">
        <v>134</v>
      </c>
      <c r="W45" s="93"/>
      <c r="X45" s="93"/>
    </row>
    <row r="46" spans="2:24" ht="13.5">
      <c r="B46" s="7"/>
      <c r="C46" s="8"/>
      <c r="D46" s="85"/>
      <c r="E46" s="73"/>
      <c r="F46" s="73"/>
      <c r="G46" s="65"/>
      <c r="H46" s="73"/>
      <c r="I46" s="73"/>
      <c r="J46" s="73"/>
      <c r="K46" s="73"/>
      <c r="L46" s="73"/>
      <c r="M46" s="65"/>
      <c r="N46" s="73"/>
      <c r="O46" s="73"/>
      <c r="P46" s="69">
        <v>-8649</v>
      </c>
      <c r="Q46" s="65"/>
      <c r="R46" s="74">
        <v>-7196</v>
      </c>
      <c r="S46" s="65"/>
      <c r="T46" s="65"/>
      <c r="U46" s="65"/>
      <c r="V46" s="65"/>
      <c r="W46" s="65"/>
      <c r="X46" s="65"/>
    </row>
    <row r="47" spans="2:24" ht="13.5">
      <c r="B47" s="7" t="s">
        <v>152</v>
      </c>
      <c r="C47" s="8" t="s">
        <v>29</v>
      </c>
      <c r="D47" s="84">
        <v>4854</v>
      </c>
      <c r="E47" s="73">
        <v>2467</v>
      </c>
      <c r="F47" s="73">
        <v>2090</v>
      </c>
      <c r="G47" s="73">
        <v>810</v>
      </c>
      <c r="H47" s="73">
        <v>8505</v>
      </c>
      <c r="I47" s="73">
        <v>4633</v>
      </c>
      <c r="J47" s="73">
        <v>8401</v>
      </c>
      <c r="K47" s="73">
        <v>3201</v>
      </c>
      <c r="L47" s="73">
        <v>2552</v>
      </c>
      <c r="M47" s="73">
        <v>886</v>
      </c>
      <c r="N47" s="73">
        <v>8055</v>
      </c>
      <c r="O47" s="73">
        <v>2231</v>
      </c>
      <c r="P47" s="73">
        <v>3724</v>
      </c>
      <c r="Q47" s="73">
        <v>1246</v>
      </c>
      <c r="R47" s="73">
        <v>2724</v>
      </c>
      <c r="S47" s="65" t="s">
        <v>162</v>
      </c>
      <c r="T47" s="65" t="s">
        <v>143</v>
      </c>
      <c r="U47" s="73">
        <v>983</v>
      </c>
      <c r="V47" s="73">
        <v>120</v>
      </c>
      <c r="W47" s="65"/>
      <c r="X47" s="65"/>
    </row>
    <row r="48" spans="2:24" ht="13.5">
      <c r="B48" s="7"/>
      <c r="C48" s="8"/>
      <c r="D48" s="84"/>
      <c r="E48" s="73"/>
      <c r="F48" s="73"/>
      <c r="G48" s="65"/>
      <c r="H48" s="73"/>
      <c r="I48" s="73"/>
      <c r="J48" s="73"/>
      <c r="K48" s="73"/>
      <c r="L48" s="73"/>
      <c r="M48" s="65"/>
      <c r="N48" s="73"/>
      <c r="O48" s="73"/>
      <c r="P48" s="69">
        <v>-8458</v>
      </c>
      <c r="Q48" s="73"/>
      <c r="R48" s="69">
        <v>-6856</v>
      </c>
      <c r="S48" s="65"/>
      <c r="T48" s="65"/>
      <c r="U48" s="65"/>
      <c r="V48" s="65"/>
      <c r="W48" s="65"/>
      <c r="X48" s="65"/>
    </row>
    <row r="49" spans="2:24" ht="13.5">
      <c r="B49" s="7" t="s">
        <v>154</v>
      </c>
      <c r="C49" s="8" t="s">
        <v>29</v>
      </c>
      <c r="D49" s="91">
        <v>4650</v>
      </c>
      <c r="E49" s="92">
        <v>2272</v>
      </c>
      <c r="F49" s="73">
        <v>4202</v>
      </c>
      <c r="G49" s="65">
        <v>917</v>
      </c>
      <c r="H49" s="73">
        <v>8262</v>
      </c>
      <c r="I49" s="73">
        <v>4489</v>
      </c>
      <c r="J49" s="73">
        <v>8561</v>
      </c>
      <c r="K49" s="73">
        <v>3064</v>
      </c>
      <c r="L49" s="73">
        <v>2455</v>
      </c>
      <c r="M49" s="73">
        <v>864</v>
      </c>
      <c r="N49" s="73">
        <v>7810</v>
      </c>
      <c r="O49" s="73">
        <v>1965</v>
      </c>
      <c r="P49" s="73">
        <v>4150</v>
      </c>
      <c r="Q49" s="73">
        <v>1461</v>
      </c>
      <c r="R49" s="73">
        <v>3099</v>
      </c>
      <c r="S49" s="65" t="s">
        <v>143</v>
      </c>
      <c r="T49" s="65" t="s">
        <v>143</v>
      </c>
      <c r="U49" s="73">
        <v>1231</v>
      </c>
      <c r="V49" s="73">
        <v>147</v>
      </c>
      <c r="W49" s="65"/>
      <c r="X49" s="65"/>
    </row>
    <row r="50" spans="2:24" ht="13.5">
      <c r="B50" s="7"/>
      <c r="C50" s="8"/>
      <c r="D50" s="85"/>
      <c r="E50" s="94"/>
      <c r="F50" s="73"/>
      <c r="G50" s="65"/>
      <c r="H50" s="73"/>
      <c r="I50" s="73"/>
      <c r="J50" s="73"/>
      <c r="K50" s="73"/>
      <c r="L50" s="73"/>
      <c r="M50" s="65"/>
      <c r="N50" s="73"/>
      <c r="O50" s="73"/>
      <c r="P50" s="69">
        <v>-8492</v>
      </c>
      <c r="Q50" s="73"/>
      <c r="R50" s="69">
        <v>-6822</v>
      </c>
      <c r="S50" s="65"/>
      <c r="T50" s="65"/>
      <c r="U50" s="65"/>
      <c r="V50" s="65"/>
      <c r="W50" s="65"/>
      <c r="X50" s="65"/>
    </row>
    <row r="51" spans="2:24" ht="13.5">
      <c r="B51" s="89" t="s">
        <v>155</v>
      </c>
      <c r="C51" s="90" t="s">
        <v>29</v>
      </c>
      <c r="D51" s="99">
        <v>4431</v>
      </c>
      <c r="E51" s="99">
        <v>2088</v>
      </c>
      <c r="F51" s="99">
        <v>2920</v>
      </c>
      <c r="G51" s="99">
        <v>844</v>
      </c>
      <c r="H51" s="99">
        <v>8360</v>
      </c>
      <c r="I51" s="99">
        <v>4277</v>
      </c>
      <c r="J51" s="99">
        <v>7958</v>
      </c>
      <c r="K51" s="99">
        <v>3032</v>
      </c>
      <c r="L51" s="99">
        <v>2716</v>
      </c>
      <c r="M51" s="99">
        <v>791</v>
      </c>
      <c r="N51" s="99">
        <v>7491</v>
      </c>
      <c r="O51" s="99">
        <v>2062</v>
      </c>
      <c r="P51" s="99">
        <v>5226</v>
      </c>
      <c r="Q51" s="99">
        <v>1213</v>
      </c>
      <c r="R51" s="99">
        <v>4382</v>
      </c>
      <c r="S51" s="65" t="s">
        <v>143</v>
      </c>
      <c r="T51" s="65" t="s">
        <v>143</v>
      </c>
      <c r="U51" s="99">
        <v>1016</v>
      </c>
      <c r="V51" s="99">
        <v>138</v>
      </c>
      <c r="W51" s="65"/>
      <c r="X51" s="65"/>
    </row>
    <row r="52" spans="2:24" ht="13.5">
      <c r="B52" s="89"/>
      <c r="C52" s="90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65"/>
      <c r="X52" s="65"/>
    </row>
    <row r="53" spans="2:24" ht="13.5">
      <c r="B53" s="89" t="s">
        <v>168</v>
      </c>
      <c r="C53" s="90" t="s">
        <v>29</v>
      </c>
      <c r="D53" s="99">
        <v>4238</v>
      </c>
      <c r="E53" s="99">
        <v>2106</v>
      </c>
      <c r="F53" s="99">
        <v>2776</v>
      </c>
      <c r="G53" s="99">
        <v>869</v>
      </c>
      <c r="H53" s="99">
        <v>8033</v>
      </c>
      <c r="I53" s="99">
        <v>4144</v>
      </c>
      <c r="J53" s="99">
        <v>7595</v>
      </c>
      <c r="K53" s="99">
        <v>2927</v>
      </c>
      <c r="L53" s="99">
        <v>2351</v>
      </c>
      <c r="M53" s="99">
        <v>884</v>
      </c>
      <c r="N53" s="99">
        <v>7025</v>
      </c>
      <c r="O53" s="99">
        <v>1954</v>
      </c>
      <c r="P53" s="99">
        <v>5125</v>
      </c>
      <c r="Q53" s="99">
        <v>1355</v>
      </c>
      <c r="R53" s="99">
        <v>4361</v>
      </c>
      <c r="S53" s="65" t="s">
        <v>143</v>
      </c>
      <c r="T53" s="65" t="s">
        <v>143</v>
      </c>
      <c r="U53" s="99">
        <v>1162</v>
      </c>
      <c r="V53" s="99">
        <v>145</v>
      </c>
      <c r="W53" s="65"/>
      <c r="X53" s="65"/>
    </row>
    <row r="54" spans="2:24" ht="13.5">
      <c r="B54" s="89"/>
      <c r="C54" s="90"/>
      <c r="D54" s="85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65"/>
      <c r="X54" s="65"/>
    </row>
    <row r="55" spans="2:24" ht="13.5">
      <c r="B55" s="89" t="s">
        <v>172</v>
      </c>
      <c r="C55" s="90" t="s">
        <v>29</v>
      </c>
      <c r="D55" s="99">
        <v>4104</v>
      </c>
      <c r="E55" s="99">
        <v>1939</v>
      </c>
      <c r="F55" s="99">
        <v>2839</v>
      </c>
      <c r="G55" s="99">
        <v>834</v>
      </c>
      <c r="H55" s="99">
        <v>8042</v>
      </c>
      <c r="I55" s="99">
        <v>4054</v>
      </c>
      <c r="J55" s="99">
        <v>7836</v>
      </c>
      <c r="K55" s="99">
        <v>2951</v>
      </c>
      <c r="L55" s="99">
        <v>2410</v>
      </c>
      <c r="M55" s="99">
        <v>842</v>
      </c>
      <c r="N55" s="99">
        <v>7253</v>
      </c>
      <c r="O55" s="99">
        <v>1957</v>
      </c>
      <c r="P55" s="99">
        <v>5108</v>
      </c>
      <c r="Q55" s="99">
        <v>1312</v>
      </c>
      <c r="R55" s="99">
        <v>4641</v>
      </c>
      <c r="S55" s="65" t="s">
        <v>143</v>
      </c>
      <c r="T55" s="65" t="s">
        <v>143</v>
      </c>
      <c r="U55" s="99">
        <v>1041</v>
      </c>
      <c r="V55" s="99">
        <v>246</v>
      </c>
      <c r="W55" s="65"/>
      <c r="X55" s="65"/>
    </row>
    <row r="56" spans="2:24" ht="13.5">
      <c r="B56" s="89"/>
      <c r="C56" s="90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65"/>
      <c r="X56" s="65"/>
    </row>
    <row r="57" spans="2:24" ht="13.5">
      <c r="B57" s="100" t="s">
        <v>174</v>
      </c>
      <c r="C57" s="101" t="s">
        <v>29</v>
      </c>
      <c r="D57" s="99">
        <v>4394</v>
      </c>
      <c r="E57" s="99">
        <v>1438</v>
      </c>
      <c r="F57" s="99">
        <v>2595</v>
      </c>
      <c r="G57" s="99">
        <v>599</v>
      </c>
      <c r="H57" s="99">
        <v>7671</v>
      </c>
      <c r="I57" s="99">
        <v>3024</v>
      </c>
      <c r="J57" s="99">
        <v>7653</v>
      </c>
      <c r="K57" s="99">
        <v>2552</v>
      </c>
      <c r="L57" s="99">
        <v>2442</v>
      </c>
      <c r="M57" s="99">
        <v>647</v>
      </c>
      <c r="N57" s="99">
        <v>7026</v>
      </c>
      <c r="O57" s="99">
        <v>1459</v>
      </c>
      <c r="P57" s="99">
        <v>5093</v>
      </c>
      <c r="Q57" s="99">
        <v>1155</v>
      </c>
      <c r="R57" s="99">
        <v>4707</v>
      </c>
      <c r="S57" s="65" t="s">
        <v>143</v>
      </c>
      <c r="T57" s="65" t="s">
        <v>143</v>
      </c>
      <c r="U57" s="99">
        <v>1032</v>
      </c>
      <c r="V57" s="99">
        <v>192</v>
      </c>
      <c r="W57" s="65"/>
      <c r="X57" s="65"/>
    </row>
    <row r="58" spans="2:22" ht="13.5">
      <c r="B58" s="27"/>
      <c r="C58" s="27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</row>
    <row r="59" ht="13.5">
      <c r="B59" t="s">
        <v>159</v>
      </c>
    </row>
  </sheetData>
  <sheetProtection/>
  <mergeCells count="16">
    <mergeCell ref="P4:Q4"/>
    <mergeCell ref="R4:T4"/>
    <mergeCell ref="D31:E31"/>
    <mergeCell ref="F31:G31"/>
    <mergeCell ref="H31:I31"/>
    <mergeCell ref="J31:K31"/>
    <mergeCell ref="L31:M31"/>
    <mergeCell ref="N31:O31"/>
    <mergeCell ref="P31:Q31"/>
    <mergeCell ref="R31:T31"/>
    <mergeCell ref="D4:E4"/>
    <mergeCell ref="F4:G4"/>
    <mergeCell ref="H4:I4"/>
    <mergeCell ref="J4:K4"/>
    <mergeCell ref="L4:M4"/>
    <mergeCell ref="N4:O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55"/>
  <sheetViews>
    <sheetView view="pageBreakPreview" zoomScale="60" zoomScalePageLayoutView="0" workbookViewId="0" topLeftCell="A1">
      <pane ySplit="6" topLeftCell="A28" activePane="bottomLeft" state="frozen"/>
      <selection pane="topLeft" activeCell="F14" sqref="F14"/>
      <selection pane="bottomLeft" activeCell="H44" sqref="H44"/>
    </sheetView>
  </sheetViews>
  <sheetFormatPr defaultColWidth="9.00390625" defaultRowHeight="13.5"/>
  <cols>
    <col min="4" max="15" width="8.25390625" style="0" customWidth="1"/>
  </cols>
  <sheetData>
    <row r="2" ht="18.75">
      <c r="B2" s="17" t="s">
        <v>76</v>
      </c>
    </row>
    <row r="3" ht="18.75">
      <c r="B3" s="17"/>
    </row>
    <row r="4" spans="2:6" ht="13.5">
      <c r="B4" t="s">
        <v>9</v>
      </c>
      <c r="D4" s="34"/>
      <c r="E4" s="34"/>
      <c r="F4" s="34"/>
    </row>
    <row r="5" spans="2:15" ht="13.5">
      <c r="B5" s="13"/>
      <c r="C5" s="13"/>
      <c r="D5" s="25" t="s">
        <v>77</v>
      </c>
      <c r="E5" s="25" t="s">
        <v>129</v>
      </c>
      <c r="F5" s="13"/>
      <c r="G5" s="6" t="s">
        <v>80</v>
      </c>
      <c r="H5" s="13" t="s">
        <v>82</v>
      </c>
      <c r="I5" s="13" t="s">
        <v>83</v>
      </c>
      <c r="J5" s="25" t="s">
        <v>84</v>
      </c>
      <c r="K5" s="13"/>
      <c r="L5" s="25" t="s">
        <v>85</v>
      </c>
      <c r="M5" s="13"/>
      <c r="N5" s="13"/>
      <c r="O5" s="13"/>
    </row>
    <row r="6" spans="2:15" ht="13.5">
      <c r="B6" s="16" t="s">
        <v>22</v>
      </c>
      <c r="C6" s="14"/>
      <c r="D6" s="16" t="s">
        <v>128</v>
      </c>
      <c r="E6" s="16" t="s">
        <v>78</v>
      </c>
      <c r="F6" s="45" t="s">
        <v>79</v>
      </c>
      <c r="G6" s="14" t="s">
        <v>81</v>
      </c>
      <c r="H6" s="14" t="s">
        <v>130</v>
      </c>
      <c r="I6" s="14" t="s">
        <v>130</v>
      </c>
      <c r="J6" s="16" t="s">
        <v>131</v>
      </c>
      <c r="K6" s="16" t="s">
        <v>132</v>
      </c>
      <c r="L6" s="16" t="s">
        <v>128</v>
      </c>
      <c r="M6" s="16" t="s">
        <v>133</v>
      </c>
      <c r="N6" s="16" t="s">
        <v>86</v>
      </c>
      <c r="O6" s="46" t="s">
        <v>134</v>
      </c>
    </row>
    <row r="7" spans="2:15" ht="13.5">
      <c r="B7" s="7" t="s">
        <v>17</v>
      </c>
      <c r="C7" s="8" t="s">
        <v>7</v>
      </c>
      <c r="D7">
        <v>28</v>
      </c>
      <c r="E7">
        <v>43</v>
      </c>
      <c r="F7">
        <v>22</v>
      </c>
      <c r="G7">
        <v>8</v>
      </c>
      <c r="H7">
        <v>2</v>
      </c>
      <c r="I7">
        <v>1</v>
      </c>
      <c r="J7">
        <v>8</v>
      </c>
      <c r="K7">
        <v>3</v>
      </c>
      <c r="L7">
        <v>3</v>
      </c>
      <c r="N7">
        <v>25</v>
      </c>
      <c r="O7">
        <f>SUM(D7:N7)</f>
        <v>143</v>
      </c>
    </row>
    <row r="8" spans="2:15" ht="13.5">
      <c r="B8" s="7"/>
      <c r="C8" s="8" t="s">
        <v>46</v>
      </c>
      <c r="D8">
        <v>36</v>
      </c>
      <c r="E8">
        <v>25</v>
      </c>
      <c r="F8">
        <v>20</v>
      </c>
      <c r="G8">
        <v>10</v>
      </c>
      <c r="H8">
        <v>5</v>
      </c>
      <c r="I8">
        <v>1</v>
      </c>
      <c r="J8">
        <v>3</v>
      </c>
      <c r="K8">
        <v>2</v>
      </c>
      <c r="L8">
        <v>4</v>
      </c>
      <c r="N8">
        <v>11</v>
      </c>
      <c r="O8">
        <f>SUM(D8:N8)</f>
        <v>117</v>
      </c>
    </row>
    <row r="9" spans="2:15" ht="13.5">
      <c r="B9" s="7"/>
      <c r="C9" s="8" t="s">
        <v>10</v>
      </c>
      <c r="D9">
        <v>20</v>
      </c>
      <c r="E9">
        <v>18</v>
      </c>
      <c r="F9">
        <v>2</v>
      </c>
      <c r="G9">
        <v>7</v>
      </c>
      <c r="H9">
        <v>3</v>
      </c>
      <c r="I9">
        <v>1</v>
      </c>
      <c r="J9">
        <v>2</v>
      </c>
      <c r="K9">
        <v>4</v>
      </c>
      <c r="L9">
        <v>2</v>
      </c>
      <c r="N9">
        <v>8</v>
      </c>
      <c r="O9">
        <f>SUM(D9:N9)</f>
        <v>67</v>
      </c>
    </row>
    <row r="10" spans="2:15" ht="13.5">
      <c r="B10" s="7"/>
      <c r="C10" s="9" t="s">
        <v>11</v>
      </c>
      <c r="D10">
        <f aca="true" t="shared" si="0" ref="D10:N10">SUM(D7:D9)</f>
        <v>84</v>
      </c>
      <c r="E10">
        <f t="shared" si="0"/>
        <v>86</v>
      </c>
      <c r="F10">
        <f t="shared" si="0"/>
        <v>44</v>
      </c>
      <c r="G10">
        <f t="shared" si="0"/>
        <v>25</v>
      </c>
      <c r="H10">
        <f t="shared" si="0"/>
        <v>10</v>
      </c>
      <c r="I10">
        <f t="shared" si="0"/>
        <v>3</v>
      </c>
      <c r="J10">
        <f t="shared" si="0"/>
        <v>13</v>
      </c>
      <c r="K10">
        <f t="shared" si="0"/>
        <v>9</v>
      </c>
      <c r="L10">
        <f t="shared" si="0"/>
        <v>9</v>
      </c>
      <c r="N10">
        <f t="shared" si="0"/>
        <v>44</v>
      </c>
      <c r="O10">
        <f>SUM(D10:N10)</f>
        <v>327</v>
      </c>
    </row>
    <row r="11" spans="2:3" ht="13.5">
      <c r="B11" s="7"/>
      <c r="C11" s="8"/>
    </row>
    <row r="12" spans="2:15" ht="13.5">
      <c r="B12" s="7" t="s">
        <v>12</v>
      </c>
      <c r="C12" s="8" t="s">
        <v>7</v>
      </c>
      <c r="D12">
        <v>19</v>
      </c>
      <c r="E12">
        <v>48</v>
      </c>
      <c r="F12">
        <v>20</v>
      </c>
      <c r="G12">
        <v>12</v>
      </c>
      <c r="H12">
        <v>4</v>
      </c>
      <c r="I12">
        <v>2</v>
      </c>
      <c r="J12">
        <v>5</v>
      </c>
      <c r="K12">
        <v>1</v>
      </c>
      <c r="L12">
        <v>8</v>
      </c>
      <c r="N12">
        <v>20</v>
      </c>
      <c r="O12">
        <f>SUM(D12:N12)</f>
        <v>139</v>
      </c>
    </row>
    <row r="13" spans="2:15" ht="13.5">
      <c r="B13" s="7"/>
      <c r="C13" s="8" t="s">
        <v>46</v>
      </c>
      <c r="D13">
        <v>15</v>
      </c>
      <c r="E13">
        <v>16</v>
      </c>
      <c r="F13">
        <v>19</v>
      </c>
      <c r="G13">
        <v>5</v>
      </c>
      <c r="H13">
        <v>2</v>
      </c>
      <c r="I13">
        <v>1</v>
      </c>
      <c r="J13">
        <v>2</v>
      </c>
      <c r="K13">
        <v>0</v>
      </c>
      <c r="L13">
        <v>7</v>
      </c>
      <c r="N13">
        <v>13</v>
      </c>
      <c r="O13">
        <f>SUM(D13:N13)</f>
        <v>80</v>
      </c>
    </row>
    <row r="14" spans="2:15" ht="13.5">
      <c r="B14" s="7"/>
      <c r="C14" s="8" t="s">
        <v>10</v>
      </c>
      <c r="D14">
        <v>7</v>
      </c>
      <c r="E14">
        <v>19</v>
      </c>
      <c r="F14">
        <v>15</v>
      </c>
      <c r="G14">
        <v>5</v>
      </c>
      <c r="H14">
        <v>3</v>
      </c>
      <c r="I14">
        <v>2</v>
      </c>
      <c r="J14">
        <v>7</v>
      </c>
      <c r="K14">
        <v>5</v>
      </c>
      <c r="L14">
        <v>2</v>
      </c>
      <c r="N14">
        <v>9</v>
      </c>
      <c r="O14">
        <f>SUM(D14:N14)</f>
        <v>74</v>
      </c>
    </row>
    <row r="15" spans="2:15" ht="13.5">
      <c r="B15" s="7"/>
      <c r="C15" s="9" t="s">
        <v>11</v>
      </c>
      <c r="D15">
        <f aca="true" t="shared" si="1" ref="D15:N15">SUM(D12:D14)</f>
        <v>41</v>
      </c>
      <c r="E15">
        <f t="shared" si="1"/>
        <v>83</v>
      </c>
      <c r="F15">
        <f t="shared" si="1"/>
        <v>54</v>
      </c>
      <c r="G15">
        <f t="shared" si="1"/>
        <v>22</v>
      </c>
      <c r="H15">
        <f t="shared" si="1"/>
        <v>9</v>
      </c>
      <c r="I15">
        <f t="shared" si="1"/>
        <v>5</v>
      </c>
      <c r="J15">
        <f t="shared" si="1"/>
        <v>14</v>
      </c>
      <c r="K15">
        <f t="shared" si="1"/>
        <v>6</v>
      </c>
      <c r="L15">
        <f t="shared" si="1"/>
        <v>17</v>
      </c>
      <c r="N15">
        <f t="shared" si="1"/>
        <v>42</v>
      </c>
      <c r="O15">
        <f>SUM(D15:N15)</f>
        <v>293</v>
      </c>
    </row>
    <row r="16" spans="2:3" ht="13.5">
      <c r="B16" s="7"/>
      <c r="C16" s="8"/>
    </row>
    <row r="17" spans="2:15" ht="13.5">
      <c r="B17" s="7" t="s">
        <v>13</v>
      </c>
      <c r="C17" s="8" t="s">
        <v>7</v>
      </c>
      <c r="D17">
        <v>27</v>
      </c>
      <c r="E17">
        <v>39</v>
      </c>
      <c r="F17">
        <v>19</v>
      </c>
      <c r="G17">
        <v>15</v>
      </c>
      <c r="H17">
        <v>3</v>
      </c>
      <c r="I17">
        <v>0</v>
      </c>
      <c r="J17">
        <v>5</v>
      </c>
      <c r="K17">
        <v>2</v>
      </c>
      <c r="L17">
        <v>5</v>
      </c>
      <c r="N17">
        <v>22</v>
      </c>
      <c r="O17">
        <f>SUM(D17:N17)</f>
        <v>137</v>
      </c>
    </row>
    <row r="18" spans="2:15" ht="13.5">
      <c r="B18" s="7"/>
      <c r="C18" s="8" t="s">
        <v>46</v>
      </c>
      <c r="D18">
        <v>11</v>
      </c>
      <c r="E18">
        <v>26</v>
      </c>
      <c r="F18">
        <v>14</v>
      </c>
      <c r="G18">
        <v>10</v>
      </c>
      <c r="H18">
        <v>3</v>
      </c>
      <c r="I18">
        <v>0</v>
      </c>
      <c r="J18">
        <v>3</v>
      </c>
      <c r="K18">
        <v>3</v>
      </c>
      <c r="L18">
        <v>2</v>
      </c>
      <c r="N18">
        <v>13</v>
      </c>
      <c r="O18">
        <f>SUM(D18:N18)</f>
        <v>85</v>
      </c>
    </row>
    <row r="19" spans="2:15" ht="13.5">
      <c r="B19" s="7"/>
      <c r="C19" s="8" t="s">
        <v>10</v>
      </c>
      <c r="D19">
        <v>9</v>
      </c>
      <c r="E19">
        <v>15</v>
      </c>
      <c r="F19">
        <v>9</v>
      </c>
      <c r="G19">
        <v>5</v>
      </c>
      <c r="H19">
        <v>3</v>
      </c>
      <c r="I19">
        <v>0</v>
      </c>
      <c r="J19">
        <v>3</v>
      </c>
      <c r="K19">
        <v>4</v>
      </c>
      <c r="L19">
        <v>3</v>
      </c>
      <c r="N19">
        <v>11</v>
      </c>
      <c r="O19">
        <f>SUM(D19:N19)</f>
        <v>62</v>
      </c>
    </row>
    <row r="20" spans="2:15" ht="13.5">
      <c r="B20" s="7"/>
      <c r="C20" s="9" t="s">
        <v>11</v>
      </c>
      <c r="D20">
        <f aca="true" t="shared" si="2" ref="D20:N20">SUM(D17:D19)</f>
        <v>47</v>
      </c>
      <c r="E20">
        <f t="shared" si="2"/>
        <v>80</v>
      </c>
      <c r="F20">
        <f t="shared" si="2"/>
        <v>42</v>
      </c>
      <c r="G20">
        <f t="shared" si="2"/>
        <v>30</v>
      </c>
      <c r="H20">
        <f t="shared" si="2"/>
        <v>9</v>
      </c>
      <c r="I20">
        <f t="shared" si="2"/>
        <v>0</v>
      </c>
      <c r="J20">
        <f t="shared" si="2"/>
        <v>11</v>
      </c>
      <c r="K20">
        <f t="shared" si="2"/>
        <v>9</v>
      </c>
      <c r="L20">
        <f t="shared" si="2"/>
        <v>10</v>
      </c>
      <c r="N20">
        <f t="shared" si="2"/>
        <v>46</v>
      </c>
      <c r="O20">
        <f>SUM(D20:N20)</f>
        <v>284</v>
      </c>
    </row>
    <row r="21" spans="2:3" ht="13.5">
      <c r="B21" s="7"/>
      <c r="C21" s="8"/>
    </row>
    <row r="22" spans="2:15" ht="13.5">
      <c r="B22" s="7" t="s">
        <v>14</v>
      </c>
      <c r="C22" s="8" t="s">
        <v>29</v>
      </c>
      <c r="D22">
        <v>47</v>
      </c>
      <c r="E22">
        <v>76</v>
      </c>
      <c r="F22">
        <v>46</v>
      </c>
      <c r="G22">
        <v>32</v>
      </c>
      <c r="H22">
        <v>16</v>
      </c>
      <c r="I22">
        <v>3</v>
      </c>
      <c r="J22">
        <v>10</v>
      </c>
      <c r="K22">
        <v>3</v>
      </c>
      <c r="L22">
        <v>8</v>
      </c>
      <c r="N22">
        <v>40</v>
      </c>
      <c r="O22">
        <f>SUM(D22:N22)</f>
        <v>281</v>
      </c>
    </row>
    <row r="23" spans="2:3" ht="13.5">
      <c r="B23" s="7"/>
      <c r="C23" s="8"/>
    </row>
    <row r="24" spans="2:15" ht="13.5">
      <c r="B24" s="7" t="s">
        <v>15</v>
      </c>
      <c r="C24" s="8" t="s">
        <v>29</v>
      </c>
      <c r="D24">
        <v>53</v>
      </c>
      <c r="E24">
        <v>86</v>
      </c>
      <c r="F24">
        <v>36</v>
      </c>
      <c r="G24">
        <v>28</v>
      </c>
      <c r="H24">
        <v>14</v>
      </c>
      <c r="I24">
        <v>3</v>
      </c>
      <c r="J24">
        <v>12</v>
      </c>
      <c r="K24">
        <v>12</v>
      </c>
      <c r="L24">
        <v>14</v>
      </c>
      <c r="N24">
        <v>46</v>
      </c>
      <c r="O24">
        <f>SUM(D24:N24)</f>
        <v>304</v>
      </c>
    </row>
    <row r="25" spans="2:3" ht="13.5">
      <c r="B25" s="7"/>
      <c r="C25" s="8"/>
    </row>
    <row r="26" spans="2:15" ht="13.5">
      <c r="B26" s="7" t="s">
        <v>16</v>
      </c>
      <c r="C26" s="8" t="s">
        <v>29</v>
      </c>
      <c r="D26">
        <v>53</v>
      </c>
      <c r="E26">
        <v>103</v>
      </c>
      <c r="F26">
        <v>54</v>
      </c>
      <c r="G26">
        <v>33</v>
      </c>
      <c r="H26">
        <v>12</v>
      </c>
      <c r="I26">
        <v>3</v>
      </c>
      <c r="J26">
        <v>14</v>
      </c>
      <c r="K26">
        <v>11</v>
      </c>
      <c r="L26">
        <v>13</v>
      </c>
      <c r="N26">
        <v>66</v>
      </c>
      <c r="O26">
        <f>SUM(D26:N26)</f>
        <v>362</v>
      </c>
    </row>
    <row r="27" spans="2:3" ht="13.5">
      <c r="B27" s="7"/>
      <c r="C27" s="8"/>
    </row>
    <row r="28" spans="2:15" ht="13.5">
      <c r="B28" s="7" t="s">
        <v>49</v>
      </c>
      <c r="C28" s="8" t="s">
        <v>29</v>
      </c>
      <c r="D28">
        <v>57</v>
      </c>
      <c r="E28">
        <v>99</v>
      </c>
      <c r="F28">
        <v>44</v>
      </c>
      <c r="G28">
        <v>29</v>
      </c>
      <c r="H28">
        <v>12</v>
      </c>
      <c r="I28">
        <v>2</v>
      </c>
      <c r="J28">
        <v>15</v>
      </c>
      <c r="K28">
        <v>12</v>
      </c>
      <c r="L28">
        <v>8</v>
      </c>
      <c r="N28">
        <v>84</v>
      </c>
      <c r="O28">
        <f>SUM(D28:N28)</f>
        <v>362</v>
      </c>
    </row>
    <row r="29" spans="2:3" ht="13.5">
      <c r="B29" s="7"/>
      <c r="C29" s="8"/>
    </row>
    <row r="30" spans="2:15" ht="13.5">
      <c r="B30" s="7" t="s">
        <v>98</v>
      </c>
      <c r="C30" s="8" t="s">
        <v>29</v>
      </c>
      <c r="D30">
        <v>46</v>
      </c>
      <c r="E30">
        <v>91</v>
      </c>
      <c r="F30">
        <v>52</v>
      </c>
      <c r="G30">
        <v>57</v>
      </c>
      <c r="H30">
        <v>8</v>
      </c>
      <c r="I30">
        <v>3</v>
      </c>
      <c r="J30">
        <v>24</v>
      </c>
      <c r="K30">
        <v>10</v>
      </c>
      <c r="L30">
        <v>14</v>
      </c>
      <c r="N30">
        <v>51</v>
      </c>
      <c r="O30">
        <f>SUM(D30:N30)</f>
        <v>356</v>
      </c>
    </row>
    <row r="31" spans="2:3" ht="13.5">
      <c r="B31" s="7"/>
      <c r="C31" s="8"/>
    </row>
    <row r="32" spans="2:15" ht="13.5">
      <c r="B32" s="7" t="s">
        <v>115</v>
      </c>
      <c r="C32" s="8" t="s">
        <v>29</v>
      </c>
      <c r="D32">
        <v>59</v>
      </c>
      <c r="E32">
        <v>94</v>
      </c>
      <c r="F32">
        <v>43</v>
      </c>
      <c r="G32">
        <v>46</v>
      </c>
      <c r="H32">
        <v>9</v>
      </c>
      <c r="I32">
        <v>1</v>
      </c>
      <c r="J32">
        <v>14</v>
      </c>
      <c r="K32">
        <v>15</v>
      </c>
      <c r="L32">
        <v>9</v>
      </c>
      <c r="M32">
        <v>9</v>
      </c>
      <c r="N32">
        <v>49</v>
      </c>
      <c r="O32">
        <v>348</v>
      </c>
    </row>
    <row r="33" spans="2:15" ht="13.5">
      <c r="B33" s="7"/>
      <c r="C33" s="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 ht="13.5">
      <c r="B34" s="7" t="s">
        <v>119</v>
      </c>
      <c r="C34" s="8" t="s">
        <v>29</v>
      </c>
      <c r="D34" s="65">
        <v>49</v>
      </c>
      <c r="E34" s="65">
        <v>77</v>
      </c>
      <c r="F34" s="65">
        <v>48</v>
      </c>
      <c r="G34" s="65">
        <v>43</v>
      </c>
      <c r="H34" s="65">
        <v>10</v>
      </c>
      <c r="I34" s="65">
        <v>3</v>
      </c>
      <c r="J34" s="65">
        <v>12</v>
      </c>
      <c r="K34" s="65">
        <v>19</v>
      </c>
      <c r="L34" s="65">
        <v>13</v>
      </c>
      <c r="M34" s="65">
        <v>5</v>
      </c>
      <c r="N34" s="65">
        <v>43</v>
      </c>
      <c r="O34" s="65">
        <v>322</v>
      </c>
    </row>
    <row r="35" spans="2:15" ht="13.5">
      <c r="B35" s="7"/>
      <c r="C35" s="8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2:15" ht="13.5">
      <c r="B36" s="7" t="s">
        <v>123</v>
      </c>
      <c r="C36" s="8" t="s">
        <v>29</v>
      </c>
      <c r="D36" s="65">
        <v>60</v>
      </c>
      <c r="E36" s="65">
        <v>94</v>
      </c>
      <c r="F36" s="65">
        <v>61</v>
      </c>
      <c r="G36" s="65">
        <v>42</v>
      </c>
      <c r="H36" s="65">
        <v>18</v>
      </c>
      <c r="I36" s="65">
        <v>2</v>
      </c>
      <c r="J36" s="65">
        <v>9</v>
      </c>
      <c r="K36" s="65">
        <v>10</v>
      </c>
      <c r="L36" s="65">
        <v>16</v>
      </c>
      <c r="M36" s="65">
        <v>5</v>
      </c>
      <c r="N36" s="65">
        <v>33</v>
      </c>
      <c r="O36" s="65">
        <v>350</v>
      </c>
    </row>
    <row r="37" spans="2:3" ht="13.5">
      <c r="B37" s="7"/>
      <c r="C37" s="8"/>
    </row>
    <row r="38" spans="2:15" ht="13.5">
      <c r="B38" s="7" t="s">
        <v>127</v>
      </c>
      <c r="C38" s="27" t="s">
        <v>29</v>
      </c>
      <c r="D38" s="64">
        <v>59</v>
      </c>
      <c r="E38" s="65">
        <v>86</v>
      </c>
      <c r="F38" s="65">
        <v>55</v>
      </c>
      <c r="G38" s="65">
        <v>51</v>
      </c>
      <c r="H38" s="65">
        <v>17</v>
      </c>
      <c r="I38" s="65">
        <v>3</v>
      </c>
      <c r="J38" s="65">
        <v>18</v>
      </c>
      <c r="K38" s="65">
        <v>15</v>
      </c>
      <c r="L38" s="65">
        <v>20</v>
      </c>
      <c r="M38" s="65">
        <v>9</v>
      </c>
      <c r="N38" s="65">
        <v>69</v>
      </c>
      <c r="O38" s="65">
        <v>402</v>
      </c>
    </row>
    <row r="39" spans="2:15" ht="13.5">
      <c r="B39" s="7"/>
      <c r="C39" s="27"/>
      <c r="D39" s="6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2:15" ht="13.5">
      <c r="B40" s="7" t="s">
        <v>135</v>
      </c>
      <c r="C40" s="27" t="s">
        <v>29</v>
      </c>
      <c r="D40" s="64">
        <v>56</v>
      </c>
      <c r="E40" s="65">
        <v>94</v>
      </c>
      <c r="F40" s="65">
        <v>58</v>
      </c>
      <c r="G40" s="65">
        <v>49</v>
      </c>
      <c r="H40" s="65">
        <v>14</v>
      </c>
      <c r="I40" s="65">
        <v>0</v>
      </c>
      <c r="J40" s="65">
        <v>7</v>
      </c>
      <c r="K40" s="65">
        <v>12</v>
      </c>
      <c r="L40" s="65">
        <v>16</v>
      </c>
      <c r="M40" s="65">
        <v>5</v>
      </c>
      <c r="N40" s="65">
        <v>39</v>
      </c>
      <c r="O40" s="65">
        <v>350</v>
      </c>
    </row>
    <row r="41" spans="2:3" ht="13.5">
      <c r="B41" s="7"/>
      <c r="C41" s="8"/>
    </row>
    <row r="42" spans="2:15" ht="13.5">
      <c r="B42" s="7" t="s">
        <v>147</v>
      </c>
      <c r="C42" s="8" t="s">
        <v>29</v>
      </c>
      <c r="D42">
        <v>55</v>
      </c>
      <c r="E42" s="86">
        <v>97</v>
      </c>
      <c r="F42" s="86">
        <v>56</v>
      </c>
      <c r="G42" s="86">
        <v>35</v>
      </c>
      <c r="H42" s="86">
        <v>11</v>
      </c>
      <c r="I42" s="86">
        <v>2</v>
      </c>
      <c r="J42" s="86">
        <v>11</v>
      </c>
      <c r="K42" s="86">
        <v>15</v>
      </c>
      <c r="L42" s="86">
        <v>14</v>
      </c>
      <c r="M42" s="86">
        <v>4</v>
      </c>
      <c r="N42" s="86">
        <v>52</v>
      </c>
      <c r="O42" s="86">
        <v>352</v>
      </c>
    </row>
    <row r="43" spans="2:15" ht="13.5">
      <c r="B43" s="7"/>
      <c r="C43" s="8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 ht="13.5">
      <c r="B44" s="7" t="s">
        <v>148</v>
      </c>
      <c r="C44" s="8" t="s">
        <v>29</v>
      </c>
      <c r="D44">
        <v>45</v>
      </c>
      <c r="E44" s="86">
        <v>90</v>
      </c>
      <c r="F44" s="86">
        <v>46</v>
      </c>
      <c r="G44" s="86">
        <v>28</v>
      </c>
      <c r="H44" s="86">
        <v>15</v>
      </c>
      <c r="I44" s="86">
        <v>2</v>
      </c>
      <c r="J44" s="86">
        <v>10</v>
      </c>
      <c r="K44" s="86">
        <v>27</v>
      </c>
      <c r="L44" s="86">
        <v>16</v>
      </c>
      <c r="M44" s="86">
        <v>7</v>
      </c>
      <c r="N44" s="86">
        <v>67</v>
      </c>
      <c r="O44" s="86">
        <v>353</v>
      </c>
    </row>
    <row r="45" spans="2:15" ht="13.5">
      <c r="B45" s="7"/>
      <c r="C45" s="8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 ht="13.5">
      <c r="B46" s="7" t="s">
        <v>152</v>
      </c>
      <c r="C46" s="8" t="s">
        <v>29</v>
      </c>
      <c r="D46">
        <v>41</v>
      </c>
      <c r="E46">
        <v>96</v>
      </c>
      <c r="F46">
        <v>44</v>
      </c>
      <c r="G46">
        <v>32</v>
      </c>
      <c r="H46">
        <v>14</v>
      </c>
      <c r="I46">
        <v>2</v>
      </c>
      <c r="J46">
        <v>17</v>
      </c>
      <c r="K46">
        <v>36</v>
      </c>
      <c r="L46">
        <v>5</v>
      </c>
      <c r="M46">
        <v>4</v>
      </c>
      <c r="N46">
        <v>65</v>
      </c>
      <c r="O46">
        <v>356</v>
      </c>
    </row>
    <row r="47" spans="2:3" ht="13.5">
      <c r="B47" s="7"/>
      <c r="C47" s="8"/>
    </row>
    <row r="48" spans="2:15" ht="13.5">
      <c r="B48" s="7" t="s">
        <v>154</v>
      </c>
      <c r="C48" s="8" t="s">
        <v>29</v>
      </c>
      <c r="D48">
        <v>47</v>
      </c>
      <c r="E48">
        <v>95</v>
      </c>
      <c r="F48">
        <v>45</v>
      </c>
      <c r="G48">
        <v>37</v>
      </c>
      <c r="H48">
        <v>12</v>
      </c>
      <c r="I48">
        <v>3</v>
      </c>
      <c r="J48">
        <v>12</v>
      </c>
      <c r="K48">
        <v>22</v>
      </c>
      <c r="L48">
        <v>12</v>
      </c>
      <c r="M48">
        <v>8</v>
      </c>
      <c r="N48">
        <v>68</v>
      </c>
      <c r="O48">
        <v>361</v>
      </c>
    </row>
    <row r="49" spans="2:3" ht="13.5">
      <c r="B49" s="7"/>
      <c r="C49" s="8"/>
    </row>
    <row r="50" spans="2:15" ht="13.5">
      <c r="B50" s="7" t="s">
        <v>155</v>
      </c>
      <c r="C50" s="8" t="s">
        <v>29</v>
      </c>
      <c r="D50">
        <v>47</v>
      </c>
      <c r="E50">
        <v>89</v>
      </c>
      <c r="F50">
        <v>56</v>
      </c>
      <c r="G50">
        <v>15</v>
      </c>
      <c r="H50">
        <v>11</v>
      </c>
      <c r="I50">
        <v>5</v>
      </c>
      <c r="J50">
        <v>9</v>
      </c>
      <c r="K50">
        <v>34</v>
      </c>
      <c r="L50">
        <v>15</v>
      </c>
      <c r="M50">
        <v>6</v>
      </c>
      <c r="N50">
        <v>81</v>
      </c>
      <c r="O50">
        <v>368</v>
      </c>
    </row>
    <row r="51" spans="2:3" ht="13.5">
      <c r="B51" s="7"/>
      <c r="C51" s="8"/>
    </row>
    <row r="52" spans="2:15" ht="13.5">
      <c r="B52" s="10" t="s">
        <v>168</v>
      </c>
      <c r="C52" s="11" t="s">
        <v>29</v>
      </c>
      <c r="D52">
        <v>42</v>
      </c>
      <c r="E52">
        <v>93</v>
      </c>
      <c r="F52">
        <v>58</v>
      </c>
      <c r="G52">
        <v>23</v>
      </c>
      <c r="H52">
        <v>12</v>
      </c>
      <c r="I52">
        <v>5</v>
      </c>
      <c r="J52">
        <v>13</v>
      </c>
      <c r="K52">
        <v>39</v>
      </c>
      <c r="L52">
        <v>14</v>
      </c>
      <c r="M52">
        <v>3</v>
      </c>
      <c r="N52">
        <v>87</v>
      </c>
      <c r="O52">
        <v>389</v>
      </c>
    </row>
    <row r="53" ht="13.5">
      <c r="B53" t="s">
        <v>165</v>
      </c>
    </row>
    <row r="55" ht="13.5">
      <c r="B55" t="s">
        <v>161</v>
      </c>
    </row>
  </sheetData>
  <sheetProtection/>
  <printOptions/>
  <pageMargins left="0.75" right="0.75" top="1" bottom="1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355245</dc:creator>
  <cp:keywords/>
  <dc:description/>
  <cp:lastModifiedBy>今野　寿弥</cp:lastModifiedBy>
  <cp:lastPrinted>2022-03-24T06:20:01Z</cp:lastPrinted>
  <dcterms:created xsi:type="dcterms:W3CDTF">2006-07-07T06:26:56Z</dcterms:created>
  <dcterms:modified xsi:type="dcterms:W3CDTF">2022-03-24T06:20:13Z</dcterms:modified>
  <cp:category/>
  <cp:version/>
  <cp:contentType/>
  <cp:contentStatus/>
</cp:coreProperties>
</file>