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0410" windowHeight="6150" activeTab="0"/>
  </bookViews>
  <sheets>
    <sheet name="林業経営体数" sheetId="1" r:id="rId1"/>
    <sheet name="組織形態別経営体数" sheetId="2" r:id="rId2"/>
    <sheet name="林野面積" sheetId="3" r:id="rId3"/>
  </sheets>
  <definedNames/>
  <calcPr fullCalcOnLoad="1"/>
</workbook>
</file>

<file path=xl/sharedStrings.xml><?xml version="1.0" encoding="utf-8"?>
<sst xmlns="http://schemas.openxmlformats.org/spreadsheetml/2006/main" count="196" uniqueCount="80">
  <si>
    <t>林野面積</t>
  </si>
  <si>
    <t>年</t>
  </si>
  <si>
    <t>平成12年</t>
  </si>
  <si>
    <t>中新田町</t>
  </si>
  <si>
    <t>小野田町</t>
  </si>
  <si>
    <t>宮崎町</t>
  </si>
  <si>
    <t>平成17年</t>
  </si>
  <si>
    <t>加美町</t>
  </si>
  <si>
    <t>林野庁</t>
  </si>
  <si>
    <t>林野庁以外の官庁</t>
  </si>
  <si>
    <t>計</t>
  </si>
  <si>
    <t>国有林</t>
  </si>
  <si>
    <t>都道府県</t>
  </si>
  <si>
    <t>森林整備法人</t>
  </si>
  <si>
    <t>市区町村</t>
  </si>
  <si>
    <t>財産区</t>
  </si>
  <si>
    <t>公有林</t>
  </si>
  <si>
    <t>私有林</t>
  </si>
  <si>
    <t>合計</t>
  </si>
  <si>
    <t>現況森林面積＋森林以外の草生地</t>
  </si>
  <si>
    <t>平成2年</t>
  </si>
  <si>
    <t>林業経営体数</t>
  </si>
  <si>
    <t>農事組合</t>
  </si>
  <si>
    <t>株式会社</t>
  </si>
  <si>
    <t>有限会社</t>
  </si>
  <si>
    <t>合名・合資</t>
  </si>
  <si>
    <t>会社</t>
  </si>
  <si>
    <t>相互会社</t>
  </si>
  <si>
    <t>森林組合</t>
  </si>
  <si>
    <t>その他</t>
  </si>
  <si>
    <t>各種団体</t>
  </si>
  <si>
    <t>地方公共団体</t>
  </si>
  <si>
    <t>法人化し</t>
  </si>
  <si>
    <t>ていない</t>
  </si>
  <si>
    <t>林業のみ行っている</t>
  </si>
  <si>
    <t>単位：経営体</t>
  </si>
  <si>
    <t>農業と林業を行っている</t>
  </si>
  <si>
    <t>農家林家</t>
  </si>
  <si>
    <t>非農家</t>
  </si>
  <si>
    <t>林家</t>
  </si>
  <si>
    <t>中新田町</t>
  </si>
  <si>
    <t>小野田町</t>
  </si>
  <si>
    <t>単位：戸</t>
  </si>
  <si>
    <t>中新田町</t>
  </si>
  <si>
    <t>共同</t>
  </si>
  <si>
    <t>組合</t>
  </si>
  <si>
    <t>市区町村</t>
  </si>
  <si>
    <t>地方公共</t>
  </si>
  <si>
    <t>団体組合</t>
  </si>
  <si>
    <t>単位：事業体</t>
  </si>
  <si>
    <t>社寺</t>
  </si>
  <si>
    <t>慣行共有</t>
  </si>
  <si>
    <t>単位：ｈa</t>
  </si>
  <si>
    <t>単位：経営体</t>
  </si>
  <si>
    <t>合同会社</t>
  </si>
  <si>
    <t>その他の</t>
  </si>
  <si>
    <t>財産区</t>
  </si>
  <si>
    <t>法人化して</t>
  </si>
  <si>
    <t>いない</t>
  </si>
  <si>
    <t>法　　　人</t>
  </si>
  <si>
    <t>会　　　 社</t>
  </si>
  <si>
    <t>農　　　協</t>
  </si>
  <si>
    <t>合　　計</t>
  </si>
  <si>
    <t>会　　　社</t>
  </si>
  <si>
    <t>平成22年</t>
  </si>
  <si>
    <t>平成27年</t>
  </si>
  <si>
    <t>※平成17年結果には林家以外に経営組織を含む。</t>
  </si>
  <si>
    <t>※平成7年は「農業センサス」で林業について調査されていない。</t>
  </si>
  <si>
    <t>資料：農林業センサス</t>
  </si>
  <si>
    <t>林業経営体</t>
  </si>
  <si>
    <t>個人経営</t>
  </si>
  <si>
    <t>団体経営</t>
  </si>
  <si>
    <t>法人経営</t>
  </si>
  <si>
    <t>令和2年</t>
  </si>
  <si>
    <t>組織形態別経営体数</t>
  </si>
  <si>
    <t>令和2年</t>
  </si>
  <si>
    <t>-</t>
  </si>
  <si>
    <t>資料：東北農政局「宮城農林水産統計年報」・2020年農林業センサス・2010年世界農林業センサスより</t>
  </si>
  <si>
    <t>平成7年</t>
  </si>
  <si>
    <t>緑資源公団
（独立行政法人等）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</si>
</sst>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 shrinkToFit="1"/>
    </xf>
    <xf numFmtId="38" fontId="0" fillId="0" borderId="0" xfId="48" applyFont="1" applyBorder="1" applyAlignment="1">
      <alignment vertical="center" wrapText="1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48" applyFont="1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17" xfId="48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38" fontId="0" fillId="0" borderId="19" xfId="48" applyFont="1" applyBorder="1" applyAlignment="1">
      <alignment horizontal="right" vertical="center"/>
    </xf>
    <xf numFmtId="38" fontId="0" fillId="0" borderId="18" xfId="48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PageLayoutView="0" workbookViewId="0" topLeftCell="A1">
      <selection activeCell="G34" sqref="G34"/>
    </sheetView>
  </sheetViews>
  <sheetFormatPr defaultColWidth="9.00390625" defaultRowHeight="13.5"/>
  <cols>
    <col min="7" max="7" width="8.75390625" style="0" customWidth="1"/>
  </cols>
  <sheetData>
    <row r="1" spans="2:7" ht="18.75">
      <c r="B1" s="1" t="s">
        <v>21</v>
      </c>
      <c r="D1" s="1"/>
      <c r="E1" s="1"/>
      <c r="F1" s="1"/>
      <c r="G1" s="1"/>
    </row>
    <row r="2" spans="3:7" ht="12.75" customHeight="1">
      <c r="C2" s="1"/>
      <c r="D2" s="1"/>
      <c r="E2" s="1"/>
      <c r="F2" s="1"/>
      <c r="G2" s="1"/>
    </row>
    <row r="3" spans="2:7" ht="12.75" customHeight="1">
      <c r="B3" t="s">
        <v>42</v>
      </c>
      <c r="G3" s="1"/>
    </row>
    <row r="4" spans="2:7" ht="12.75" customHeight="1">
      <c r="B4" s="11"/>
      <c r="C4" s="25"/>
      <c r="D4" s="34"/>
      <c r="E4" s="34" t="s">
        <v>38</v>
      </c>
      <c r="F4" s="37" t="s">
        <v>39</v>
      </c>
      <c r="G4" s="1"/>
    </row>
    <row r="5" spans="2:7" ht="12.75" customHeight="1">
      <c r="B5" s="33" t="s">
        <v>1</v>
      </c>
      <c r="C5" s="31"/>
      <c r="D5" s="35" t="s">
        <v>37</v>
      </c>
      <c r="E5" s="35" t="s">
        <v>39</v>
      </c>
      <c r="F5" s="10" t="s">
        <v>10</v>
      </c>
      <c r="G5" s="1"/>
    </row>
    <row r="6" spans="2:7" ht="12.75" customHeight="1">
      <c r="B6" s="11" t="s">
        <v>20</v>
      </c>
      <c r="C6" s="25" t="s">
        <v>40</v>
      </c>
      <c r="D6" s="58">
        <v>205</v>
      </c>
      <c r="E6" s="59">
        <v>33</v>
      </c>
      <c r="F6" s="60">
        <f>SUM(D6:E6)</f>
        <v>238</v>
      </c>
      <c r="G6" s="1"/>
    </row>
    <row r="7" spans="2:7" ht="12.75" customHeight="1">
      <c r="B7" s="29"/>
      <c r="C7" s="27" t="s">
        <v>41</v>
      </c>
      <c r="D7" s="61">
        <v>353</v>
      </c>
      <c r="E7" s="38">
        <v>14</v>
      </c>
      <c r="F7" s="62">
        <f>SUM(D7:E7)</f>
        <v>367</v>
      </c>
      <c r="G7" s="1"/>
    </row>
    <row r="8" spans="2:7" ht="12.75" customHeight="1">
      <c r="B8" s="29"/>
      <c r="C8" s="39" t="s">
        <v>5</v>
      </c>
      <c r="D8" s="61">
        <v>472</v>
      </c>
      <c r="E8" s="38">
        <v>35</v>
      </c>
      <c r="F8" s="62">
        <f>SUM(D8:E8)</f>
        <v>507</v>
      </c>
      <c r="G8" s="1"/>
    </row>
    <row r="9" spans="2:7" ht="12.75" customHeight="1">
      <c r="B9" s="29"/>
      <c r="C9" s="40" t="s">
        <v>10</v>
      </c>
      <c r="D9" s="63">
        <f>SUM(D6:D8)</f>
        <v>1030</v>
      </c>
      <c r="E9" s="38">
        <f>SUM(E6:E8)</f>
        <v>82</v>
      </c>
      <c r="F9" s="62">
        <f>SUM(D9:E9)</f>
        <v>1112</v>
      </c>
      <c r="G9" s="1"/>
    </row>
    <row r="10" spans="2:7" ht="12.75" customHeight="1">
      <c r="B10" s="29"/>
      <c r="C10" s="27"/>
      <c r="D10" s="61"/>
      <c r="E10" s="38"/>
      <c r="F10" s="28"/>
      <c r="G10" s="1"/>
    </row>
    <row r="11" spans="2:7" ht="12.75" customHeight="1">
      <c r="B11" s="26" t="s">
        <v>2</v>
      </c>
      <c r="C11" s="27" t="s">
        <v>40</v>
      </c>
      <c r="D11" s="64">
        <v>129</v>
      </c>
      <c r="E11" s="16">
        <v>32</v>
      </c>
      <c r="F11" s="65">
        <f>SUM(D11:E11)</f>
        <v>161</v>
      </c>
      <c r="G11" s="1"/>
    </row>
    <row r="12" spans="2:7" ht="12.75" customHeight="1">
      <c r="B12" s="29"/>
      <c r="C12" s="27" t="s">
        <v>41</v>
      </c>
      <c r="D12" s="64">
        <v>227</v>
      </c>
      <c r="E12" s="16">
        <v>32</v>
      </c>
      <c r="F12" s="65">
        <f>SUM(D12:E12)</f>
        <v>259</v>
      </c>
      <c r="G12" s="1"/>
    </row>
    <row r="13" spans="2:7" ht="12.75" customHeight="1">
      <c r="B13" s="29"/>
      <c r="C13" s="39" t="s">
        <v>5</v>
      </c>
      <c r="D13" s="64">
        <v>178</v>
      </c>
      <c r="E13" s="16">
        <v>29</v>
      </c>
      <c r="F13" s="65">
        <f>SUM(D13:E13)</f>
        <v>207</v>
      </c>
      <c r="G13" s="1"/>
    </row>
    <row r="14" spans="2:7" ht="12.75" customHeight="1">
      <c r="B14" s="33"/>
      <c r="C14" s="41" t="s">
        <v>10</v>
      </c>
      <c r="D14" s="66">
        <f>SUM(D11:D13)</f>
        <v>534</v>
      </c>
      <c r="E14" s="67">
        <f>SUM(E11:E13)</f>
        <v>93</v>
      </c>
      <c r="F14" s="68">
        <f>SUM(D14:E14)</f>
        <v>627</v>
      </c>
      <c r="G14" s="1"/>
    </row>
    <row r="16" ht="13.5">
      <c r="B16" t="s">
        <v>35</v>
      </c>
    </row>
    <row r="17" spans="2:7" ht="13.5">
      <c r="B17" s="11"/>
      <c r="C17" s="25"/>
      <c r="D17" s="52" t="s">
        <v>36</v>
      </c>
      <c r="E17" s="52" t="s">
        <v>34</v>
      </c>
      <c r="F17" s="4"/>
      <c r="G17" s="14"/>
    </row>
    <row r="18" spans="2:7" ht="13.5">
      <c r="B18" s="33" t="s">
        <v>1</v>
      </c>
      <c r="C18" s="31"/>
      <c r="D18" s="53"/>
      <c r="E18" s="53"/>
      <c r="F18" s="10" t="s">
        <v>10</v>
      </c>
      <c r="G18" s="14"/>
    </row>
    <row r="19" spans="2:7" ht="13.5">
      <c r="B19" s="11" t="s">
        <v>6</v>
      </c>
      <c r="C19" s="25" t="s">
        <v>7</v>
      </c>
      <c r="D19" s="54">
        <v>845</v>
      </c>
      <c r="E19" s="55">
        <v>35</v>
      </c>
      <c r="F19" s="57">
        <f>SUM(D19:E19)</f>
        <v>880</v>
      </c>
      <c r="G19" s="14"/>
    </row>
    <row r="20" spans="2:6" ht="13.5">
      <c r="B20" s="26"/>
      <c r="C20" s="27"/>
      <c r="D20" s="26"/>
      <c r="E20" s="14"/>
      <c r="F20" s="27"/>
    </row>
    <row r="21" spans="2:6" ht="13.5">
      <c r="B21" s="26" t="s">
        <v>64</v>
      </c>
      <c r="C21" s="27" t="s">
        <v>7</v>
      </c>
      <c r="D21" s="26">
        <v>591</v>
      </c>
      <c r="E21" s="14">
        <v>29</v>
      </c>
      <c r="F21" s="27">
        <f>SUM(D21:E21)</f>
        <v>620</v>
      </c>
    </row>
    <row r="22" spans="2:6" ht="13.5">
      <c r="B22" s="26"/>
      <c r="C22" s="27"/>
      <c r="D22" s="26"/>
      <c r="E22" s="14"/>
      <c r="F22" s="27"/>
    </row>
    <row r="23" spans="2:6" ht="13.5">
      <c r="B23" s="49" t="s">
        <v>65</v>
      </c>
      <c r="C23" s="31" t="s">
        <v>7</v>
      </c>
      <c r="D23" s="30">
        <v>421</v>
      </c>
      <c r="E23" s="56">
        <v>18</v>
      </c>
      <c r="F23" s="31">
        <f>SUM(D23:E23)</f>
        <v>439</v>
      </c>
    </row>
    <row r="24" ht="13.5">
      <c r="B24" t="s">
        <v>66</v>
      </c>
    </row>
    <row r="26" ht="13.5">
      <c r="B26" t="s">
        <v>35</v>
      </c>
    </row>
    <row r="27" spans="2:7" ht="13.5">
      <c r="B27" s="54"/>
      <c r="C27" s="57"/>
      <c r="D27" s="69" t="s">
        <v>69</v>
      </c>
      <c r="E27" s="70"/>
      <c r="F27" s="70"/>
      <c r="G27" s="71"/>
    </row>
    <row r="28" spans="2:7" ht="13.5">
      <c r="B28" s="26"/>
      <c r="C28" s="27"/>
      <c r="D28" s="72" t="s">
        <v>70</v>
      </c>
      <c r="E28" s="74" t="s">
        <v>71</v>
      </c>
      <c r="F28" s="55"/>
      <c r="G28" s="72" t="s">
        <v>10</v>
      </c>
    </row>
    <row r="29" spans="2:7" ht="13.5">
      <c r="B29" s="30" t="s">
        <v>1</v>
      </c>
      <c r="C29" s="31"/>
      <c r="D29" s="73"/>
      <c r="E29" s="75"/>
      <c r="F29" s="76" t="s">
        <v>72</v>
      </c>
      <c r="G29" s="73"/>
    </row>
    <row r="30" spans="2:7" ht="13.5">
      <c r="B30" s="30" t="s">
        <v>73</v>
      </c>
      <c r="C30" s="56" t="s">
        <v>7</v>
      </c>
      <c r="D30" s="30">
        <v>11</v>
      </c>
      <c r="E30" s="56">
        <v>13</v>
      </c>
      <c r="F30" s="56">
        <v>2</v>
      </c>
      <c r="G30" s="31">
        <f>SUM(D30:E30)</f>
        <v>24</v>
      </c>
    </row>
    <row r="35" ht="13.5">
      <c r="B35" t="s">
        <v>68</v>
      </c>
    </row>
  </sheetData>
  <sheetProtection/>
  <mergeCells count="6">
    <mergeCell ref="D17:D18"/>
    <mergeCell ref="E17:E18"/>
    <mergeCell ref="D28:D29"/>
    <mergeCell ref="E28:E29"/>
    <mergeCell ref="D27:G27"/>
    <mergeCell ref="G28:G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8"/>
  <sheetViews>
    <sheetView zoomScalePageLayoutView="0" workbookViewId="0" topLeftCell="A1">
      <selection activeCell="N26" sqref="N26"/>
    </sheetView>
  </sheetViews>
  <sheetFormatPr defaultColWidth="9.00390625" defaultRowHeight="13.5"/>
  <cols>
    <col min="7" max="7" width="8.75390625" style="0" customWidth="1"/>
  </cols>
  <sheetData>
    <row r="1" spans="2:13" ht="17.25">
      <c r="B1" s="36" t="s">
        <v>74</v>
      </c>
      <c r="M1" s="14"/>
    </row>
    <row r="2" ht="12.75" customHeight="1">
      <c r="C2" s="36"/>
    </row>
    <row r="3" spans="2:14" ht="12.75" customHeight="1">
      <c r="B3" t="s">
        <v>49</v>
      </c>
      <c r="N3" s="14"/>
    </row>
    <row r="4" spans="2:14" ht="13.5">
      <c r="B4" s="11"/>
      <c r="C4" s="25"/>
      <c r="D4" s="4"/>
      <c r="E4" s="4"/>
      <c r="F4" s="4"/>
      <c r="G4" s="4" t="s">
        <v>30</v>
      </c>
      <c r="H4" s="4"/>
      <c r="I4" s="4" t="s">
        <v>47</v>
      </c>
      <c r="J4" s="4"/>
      <c r="K4" s="32"/>
      <c r="L4" s="4"/>
      <c r="M4" s="26"/>
      <c r="N4" s="14"/>
    </row>
    <row r="5" spans="2:14" ht="13.5">
      <c r="B5" s="33" t="s">
        <v>1</v>
      </c>
      <c r="C5" s="31"/>
      <c r="D5" s="10" t="s">
        <v>26</v>
      </c>
      <c r="E5" s="10" t="s">
        <v>50</v>
      </c>
      <c r="F5" s="10" t="s">
        <v>44</v>
      </c>
      <c r="G5" s="5" t="s">
        <v>45</v>
      </c>
      <c r="H5" s="5" t="s">
        <v>46</v>
      </c>
      <c r="I5" s="5" t="s">
        <v>48</v>
      </c>
      <c r="J5" s="5" t="s">
        <v>51</v>
      </c>
      <c r="K5" s="5" t="s">
        <v>12</v>
      </c>
      <c r="L5" s="5" t="s">
        <v>18</v>
      </c>
      <c r="M5" s="26"/>
      <c r="N5" s="17"/>
    </row>
    <row r="6" spans="2:12" ht="12.75" customHeight="1">
      <c r="B6" s="11" t="s">
        <v>20</v>
      </c>
      <c r="C6" s="42" t="s">
        <v>43</v>
      </c>
      <c r="D6" s="54">
        <v>2</v>
      </c>
      <c r="E6" s="55"/>
      <c r="F6" s="55">
        <v>19</v>
      </c>
      <c r="G6" s="55"/>
      <c r="H6" s="55">
        <v>1</v>
      </c>
      <c r="I6" s="55">
        <v>1</v>
      </c>
      <c r="J6" s="55">
        <v>10</v>
      </c>
      <c r="K6" s="55"/>
      <c r="L6" s="57">
        <f>SUM(D6:K6)</f>
        <v>33</v>
      </c>
    </row>
    <row r="7" spans="2:12" ht="12.75" customHeight="1">
      <c r="B7" s="26"/>
      <c r="C7" s="43" t="s">
        <v>4</v>
      </c>
      <c r="D7" s="26"/>
      <c r="E7" s="14">
        <v>1</v>
      </c>
      <c r="F7" s="14">
        <v>225</v>
      </c>
      <c r="G7" s="14"/>
      <c r="H7" s="14">
        <v>1</v>
      </c>
      <c r="I7" s="14"/>
      <c r="J7" s="14">
        <v>2</v>
      </c>
      <c r="K7" s="14"/>
      <c r="L7" s="27">
        <f>SUM(D7:K7)</f>
        <v>229</v>
      </c>
    </row>
    <row r="8" spans="2:12" ht="12.75" customHeight="1">
      <c r="B8" s="26"/>
      <c r="C8" s="43" t="s">
        <v>5</v>
      </c>
      <c r="D8" s="26">
        <v>2</v>
      </c>
      <c r="E8" s="14"/>
      <c r="F8" s="14">
        <v>73</v>
      </c>
      <c r="G8" s="14">
        <v>22</v>
      </c>
      <c r="H8" s="14">
        <v>1</v>
      </c>
      <c r="I8" s="14"/>
      <c r="J8" s="14">
        <v>12</v>
      </c>
      <c r="K8" s="14"/>
      <c r="L8" s="27">
        <f>SUM(D8:K8)</f>
        <v>110</v>
      </c>
    </row>
    <row r="9" spans="2:12" ht="12.75" customHeight="1">
      <c r="B9" s="30"/>
      <c r="C9" s="44" t="s">
        <v>10</v>
      </c>
      <c r="D9" s="30">
        <f aca="true" t="shared" si="0" ref="D9:J9">SUM(D6:D8)</f>
        <v>4</v>
      </c>
      <c r="E9" s="56">
        <f t="shared" si="0"/>
        <v>1</v>
      </c>
      <c r="F9" s="56">
        <f t="shared" si="0"/>
        <v>317</v>
      </c>
      <c r="G9" s="56">
        <f t="shared" si="0"/>
        <v>22</v>
      </c>
      <c r="H9" s="56">
        <f t="shared" si="0"/>
        <v>3</v>
      </c>
      <c r="I9" s="56">
        <f t="shared" si="0"/>
        <v>1</v>
      </c>
      <c r="J9" s="56">
        <f t="shared" si="0"/>
        <v>24</v>
      </c>
      <c r="K9" s="56"/>
      <c r="L9" s="31">
        <f>SUM(D9:K9)</f>
        <v>372</v>
      </c>
    </row>
    <row r="10" ht="12.75" customHeight="1">
      <c r="C10" s="36"/>
    </row>
    <row r="11" ht="13.5">
      <c r="B11" t="s">
        <v>35</v>
      </c>
    </row>
    <row r="12" spans="2:14" ht="13.5">
      <c r="B12" s="11"/>
      <c r="C12" s="25"/>
      <c r="D12" s="4" t="s">
        <v>22</v>
      </c>
      <c r="E12" s="4"/>
      <c r="F12" s="4"/>
      <c r="G12" s="32" t="s">
        <v>25</v>
      </c>
      <c r="H12" s="4"/>
      <c r="I12" s="4"/>
      <c r="J12" s="4"/>
      <c r="K12" s="37" t="s">
        <v>29</v>
      </c>
      <c r="L12" s="32" t="s">
        <v>31</v>
      </c>
      <c r="M12" s="4" t="s">
        <v>32</v>
      </c>
      <c r="N12" s="4"/>
    </row>
    <row r="13" spans="2:14" ht="13.5">
      <c r="B13" s="33" t="s">
        <v>1</v>
      </c>
      <c r="C13" s="31"/>
      <c r="D13" s="5" t="s">
        <v>59</v>
      </c>
      <c r="E13" s="10" t="s">
        <v>23</v>
      </c>
      <c r="F13" s="5" t="s">
        <v>24</v>
      </c>
      <c r="G13" s="5" t="s">
        <v>63</v>
      </c>
      <c r="H13" s="10" t="s">
        <v>27</v>
      </c>
      <c r="I13" s="10" t="s">
        <v>61</v>
      </c>
      <c r="J13" s="10" t="s">
        <v>28</v>
      </c>
      <c r="K13" s="10" t="s">
        <v>30</v>
      </c>
      <c r="L13" s="10" t="s">
        <v>15</v>
      </c>
      <c r="M13" s="5" t="s">
        <v>33</v>
      </c>
      <c r="N13" s="48" t="s">
        <v>62</v>
      </c>
    </row>
    <row r="14" spans="2:14" ht="13.5">
      <c r="B14" s="30" t="s">
        <v>6</v>
      </c>
      <c r="C14" s="31" t="s">
        <v>7</v>
      </c>
      <c r="D14" s="77"/>
      <c r="E14" s="78"/>
      <c r="F14" s="78">
        <v>3</v>
      </c>
      <c r="G14" s="78"/>
      <c r="H14" s="78"/>
      <c r="I14" s="78"/>
      <c r="J14" s="78"/>
      <c r="K14" s="78"/>
      <c r="L14" s="78">
        <v>1</v>
      </c>
      <c r="M14" s="78">
        <v>124</v>
      </c>
      <c r="N14" s="79">
        <f>SUM(D14:M14)</f>
        <v>128</v>
      </c>
    </row>
    <row r="16" ht="13.5">
      <c r="B16" t="s">
        <v>53</v>
      </c>
    </row>
    <row r="17" spans="2:14" ht="13.5">
      <c r="B17" s="11"/>
      <c r="C17" s="25"/>
      <c r="D17" s="4" t="s">
        <v>22</v>
      </c>
      <c r="E17" s="4"/>
      <c r="F17" s="4" t="s">
        <v>25</v>
      </c>
      <c r="G17" s="4"/>
      <c r="H17" s="4"/>
      <c r="I17" s="4"/>
      <c r="J17" s="37" t="s">
        <v>55</v>
      </c>
      <c r="K17" s="37" t="s">
        <v>55</v>
      </c>
      <c r="L17" s="46" t="s">
        <v>31</v>
      </c>
      <c r="M17" s="45" t="s">
        <v>57</v>
      </c>
      <c r="N17" s="4"/>
    </row>
    <row r="18" spans="2:14" ht="13.5">
      <c r="B18" s="33" t="s">
        <v>1</v>
      </c>
      <c r="C18" s="31"/>
      <c r="D18" s="5" t="s">
        <v>59</v>
      </c>
      <c r="E18" s="5" t="s">
        <v>23</v>
      </c>
      <c r="F18" s="5" t="s">
        <v>60</v>
      </c>
      <c r="G18" s="5" t="s">
        <v>54</v>
      </c>
      <c r="H18" s="10" t="s">
        <v>61</v>
      </c>
      <c r="I18" s="10" t="s">
        <v>28</v>
      </c>
      <c r="J18" s="10" t="s">
        <v>30</v>
      </c>
      <c r="K18" s="10" t="s">
        <v>59</v>
      </c>
      <c r="L18" s="10" t="s">
        <v>56</v>
      </c>
      <c r="M18" s="47" t="s">
        <v>58</v>
      </c>
      <c r="N18" s="10" t="s">
        <v>62</v>
      </c>
    </row>
    <row r="19" spans="2:14" ht="13.5">
      <c r="B19" s="11" t="s">
        <v>64</v>
      </c>
      <c r="C19" s="25" t="s">
        <v>7</v>
      </c>
      <c r="D19" s="54"/>
      <c r="E19" s="55">
        <v>2</v>
      </c>
      <c r="F19" s="55"/>
      <c r="G19" s="55"/>
      <c r="H19" s="55"/>
      <c r="I19" s="55">
        <v>1</v>
      </c>
      <c r="J19" s="55"/>
      <c r="K19" s="55"/>
      <c r="L19" s="55">
        <v>1</v>
      </c>
      <c r="M19" s="55">
        <v>71</v>
      </c>
      <c r="N19" s="57">
        <f>SUM(D19:M19)</f>
        <v>75</v>
      </c>
    </row>
    <row r="20" spans="2:14" ht="13.5">
      <c r="B20" s="26"/>
      <c r="C20" s="27"/>
      <c r="D20" s="26"/>
      <c r="E20" s="14"/>
      <c r="F20" s="14"/>
      <c r="G20" s="14"/>
      <c r="H20" s="14"/>
      <c r="I20" s="14"/>
      <c r="J20" s="14"/>
      <c r="K20" s="14"/>
      <c r="L20" s="14"/>
      <c r="M20" s="14"/>
      <c r="N20" s="27"/>
    </row>
    <row r="21" spans="2:14" ht="13.5">
      <c r="B21" s="30" t="s">
        <v>65</v>
      </c>
      <c r="C21" s="31" t="s">
        <v>7</v>
      </c>
      <c r="D21" s="30"/>
      <c r="E21" s="56">
        <v>3</v>
      </c>
      <c r="F21" s="56"/>
      <c r="G21" s="56"/>
      <c r="H21" s="56"/>
      <c r="I21" s="56"/>
      <c r="J21" s="56"/>
      <c r="K21" s="56"/>
      <c r="L21" s="56">
        <v>1</v>
      </c>
      <c r="M21" s="56">
        <v>32</v>
      </c>
      <c r="N21" s="31">
        <f>SUM(D21:M21)</f>
        <v>36</v>
      </c>
    </row>
    <row r="23" ht="13.5">
      <c r="B23" t="s">
        <v>35</v>
      </c>
    </row>
    <row r="24" spans="2:14" ht="13.5">
      <c r="B24" s="11"/>
      <c r="C24" s="25"/>
      <c r="D24" s="4" t="s">
        <v>22</v>
      </c>
      <c r="E24" s="4"/>
      <c r="F24" s="4" t="s">
        <v>25</v>
      </c>
      <c r="G24" s="4"/>
      <c r="H24" s="4"/>
      <c r="I24" s="4"/>
      <c r="J24" s="4"/>
      <c r="K24" s="37" t="s">
        <v>29</v>
      </c>
      <c r="L24" s="32" t="s">
        <v>31</v>
      </c>
      <c r="M24" s="4" t="s">
        <v>32</v>
      </c>
      <c r="N24" s="4"/>
    </row>
    <row r="25" spans="2:14" ht="13.5">
      <c r="B25" s="33" t="s">
        <v>1</v>
      </c>
      <c r="C25" s="31"/>
      <c r="D25" s="5" t="s">
        <v>59</v>
      </c>
      <c r="E25" s="10" t="s">
        <v>23</v>
      </c>
      <c r="F25" s="5" t="s">
        <v>60</v>
      </c>
      <c r="G25" s="5" t="s">
        <v>54</v>
      </c>
      <c r="H25" s="10" t="s">
        <v>27</v>
      </c>
      <c r="I25" s="10" t="s">
        <v>61</v>
      </c>
      <c r="J25" s="10" t="s">
        <v>28</v>
      </c>
      <c r="K25" s="10" t="s">
        <v>30</v>
      </c>
      <c r="L25" s="10" t="s">
        <v>15</v>
      </c>
      <c r="M25" s="5" t="s">
        <v>33</v>
      </c>
      <c r="N25" s="48" t="s">
        <v>62</v>
      </c>
    </row>
    <row r="26" spans="2:14" ht="13.5">
      <c r="B26" s="30" t="s">
        <v>75</v>
      </c>
      <c r="C26" s="31" t="s">
        <v>7</v>
      </c>
      <c r="D26" s="80" t="s">
        <v>76</v>
      </c>
      <c r="E26" s="78">
        <v>2</v>
      </c>
      <c r="F26" s="81" t="s">
        <v>76</v>
      </c>
      <c r="G26" s="81" t="s">
        <v>76</v>
      </c>
      <c r="H26" s="81" t="s">
        <v>76</v>
      </c>
      <c r="I26" s="81" t="s">
        <v>76</v>
      </c>
      <c r="J26" s="81" t="s">
        <v>76</v>
      </c>
      <c r="K26" s="81" t="s">
        <v>76</v>
      </c>
      <c r="L26" s="78">
        <v>1</v>
      </c>
      <c r="M26" s="78">
        <v>21</v>
      </c>
      <c r="N26" s="79">
        <f>SUM(D26:M26)</f>
        <v>24</v>
      </c>
    </row>
    <row r="28" ht="13.5">
      <c r="B28" t="s">
        <v>68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625" style="0" customWidth="1"/>
    <col min="7" max="7" width="15.875" style="0" customWidth="1"/>
  </cols>
  <sheetData>
    <row r="2" ht="18.75">
      <c r="B2" s="1" t="s">
        <v>0</v>
      </c>
    </row>
    <row r="3" ht="12.75" customHeight="1">
      <c r="B3" s="12" t="s">
        <v>19</v>
      </c>
    </row>
    <row r="4" ht="12.75" customHeight="1">
      <c r="C4" s="12"/>
    </row>
    <row r="5" ht="13.5">
      <c r="B5" t="s">
        <v>52</v>
      </c>
    </row>
    <row r="6" spans="2:14" ht="13.5">
      <c r="B6" s="4"/>
      <c r="C6" s="4"/>
      <c r="D6" s="6"/>
      <c r="E6" s="85" t="s">
        <v>11</v>
      </c>
      <c r="F6" s="8"/>
      <c r="G6" s="83" t="s">
        <v>79</v>
      </c>
      <c r="H6" s="6"/>
      <c r="I6" s="7"/>
      <c r="J6" s="85" t="s">
        <v>16</v>
      </c>
      <c r="K6" s="7"/>
      <c r="L6" s="8"/>
      <c r="M6" s="72" t="s">
        <v>17</v>
      </c>
      <c r="N6" s="87" t="s">
        <v>18</v>
      </c>
    </row>
    <row r="7" spans="2:14" ht="13.5">
      <c r="B7" s="10" t="s">
        <v>1</v>
      </c>
      <c r="C7" s="5"/>
      <c r="D7" s="9" t="s">
        <v>8</v>
      </c>
      <c r="E7" s="82" t="s">
        <v>9</v>
      </c>
      <c r="F7" s="9" t="s">
        <v>10</v>
      </c>
      <c r="G7" s="84"/>
      <c r="H7" s="9" t="s">
        <v>12</v>
      </c>
      <c r="I7" s="82" t="s">
        <v>13</v>
      </c>
      <c r="J7" s="9" t="s">
        <v>14</v>
      </c>
      <c r="K7" s="9" t="s">
        <v>15</v>
      </c>
      <c r="L7" s="9" t="s">
        <v>10</v>
      </c>
      <c r="M7" s="73"/>
      <c r="N7" s="86"/>
    </row>
    <row r="8" spans="2:14" ht="13.5">
      <c r="B8" s="11" t="s">
        <v>20</v>
      </c>
      <c r="C8" s="25" t="s">
        <v>3</v>
      </c>
      <c r="D8" s="18">
        <v>174</v>
      </c>
      <c r="E8" s="24" t="s">
        <v>76</v>
      </c>
      <c r="F8" s="21">
        <f>SUM(D8:E8)</f>
        <v>174</v>
      </c>
      <c r="G8" s="24">
        <v>0</v>
      </c>
      <c r="H8" s="18">
        <v>293</v>
      </c>
      <c r="I8" s="19">
        <v>161</v>
      </c>
      <c r="J8" s="18">
        <v>442</v>
      </c>
      <c r="K8" s="24" t="s">
        <v>76</v>
      </c>
      <c r="L8" s="21">
        <f>SUM(H8:K8)</f>
        <v>896</v>
      </c>
      <c r="M8" s="22">
        <v>1571</v>
      </c>
      <c r="N8" s="3">
        <f>F8+G8+L8+M8</f>
        <v>2641</v>
      </c>
    </row>
    <row r="9" spans="2:14" ht="13.5">
      <c r="B9" s="26"/>
      <c r="C9" s="27" t="s">
        <v>4</v>
      </c>
      <c r="D9" s="18">
        <v>9710</v>
      </c>
      <c r="E9" s="24" t="s">
        <v>76</v>
      </c>
      <c r="F9" s="21">
        <f>SUM(D9:E9)</f>
        <v>9710</v>
      </c>
      <c r="G9" s="20">
        <v>1627</v>
      </c>
      <c r="H9" s="18">
        <v>118</v>
      </c>
      <c r="I9" s="19">
        <v>82</v>
      </c>
      <c r="J9" s="18">
        <v>2644</v>
      </c>
      <c r="K9" s="24" t="s">
        <v>76</v>
      </c>
      <c r="L9" s="21">
        <f>SUM(H9:K9)</f>
        <v>2844</v>
      </c>
      <c r="M9" s="22">
        <v>2685</v>
      </c>
      <c r="N9" s="3">
        <f>F9+G9+L9+M9</f>
        <v>16866</v>
      </c>
    </row>
    <row r="10" spans="2:14" ht="13.5">
      <c r="B10" s="26"/>
      <c r="C10" s="27" t="s">
        <v>5</v>
      </c>
      <c r="D10" s="18">
        <v>4802</v>
      </c>
      <c r="E10" s="19">
        <v>502</v>
      </c>
      <c r="F10" s="21">
        <f>SUM(D10:E10)</f>
        <v>5304</v>
      </c>
      <c r="G10" s="20">
        <v>428</v>
      </c>
      <c r="H10" s="18">
        <v>912</v>
      </c>
      <c r="I10" s="19">
        <v>300</v>
      </c>
      <c r="J10" s="18">
        <v>3221</v>
      </c>
      <c r="K10" s="24" t="s">
        <v>76</v>
      </c>
      <c r="L10" s="21">
        <f>SUM(H10:K10)</f>
        <v>4433</v>
      </c>
      <c r="M10" s="22">
        <v>3732</v>
      </c>
      <c r="N10" s="3">
        <f>F10+G10+L10+M10</f>
        <v>13897</v>
      </c>
    </row>
    <row r="11" spans="2:14" ht="13.5">
      <c r="B11" s="26"/>
      <c r="C11" s="28" t="s">
        <v>10</v>
      </c>
      <c r="D11" s="18">
        <f>SUM(D8:D10)</f>
        <v>14686</v>
      </c>
      <c r="E11" s="19">
        <f>SUM(E8:E10)</f>
        <v>502</v>
      </c>
      <c r="F11" s="21">
        <f>SUM(D11:E11)</f>
        <v>15188</v>
      </c>
      <c r="G11" s="20">
        <f>SUM(G8:G10)</f>
        <v>2055</v>
      </c>
      <c r="H11" s="18">
        <f>SUM(H8:H10)</f>
        <v>1323</v>
      </c>
      <c r="I11" s="19">
        <f>SUM(I8:I10)</f>
        <v>543</v>
      </c>
      <c r="J11" s="18">
        <f>SUM(J8:J10)</f>
        <v>6307</v>
      </c>
      <c r="K11" s="24" t="s">
        <v>76</v>
      </c>
      <c r="L11" s="21">
        <f>SUM(H11:K11)</f>
        <v>8173</v>
      </c>
      <c r="M11" s="23">
        <f>SUM(M8:M10)</f>
        <v>7988</v>
      </c>
      <c r="N11" s="3">
        <f>F11+G11+L11+M11</f>
        <v>33404</v>
      </c>
    </row>
    <row r="12" spans="2:14" ht="13.5">
      <c r="B12" s="26"/>
      <c r="C12" s="28"/>
      <c r="D12" s="18"/>
      <c r="E12" s="19"/>
      <c r="F12" s="21"/>
      <c r="G12" s="20"/>
      <c r="H12" s="18"/>
      <c r="I12" s="19"/>
      <c r="J12" s="18"/>
      <c r="K12" s="24"/>
      <c r="L12" s="21"/>
      <c r="M12" s="23"/>
      <c r="N12" s="3"/>
    </row>
    <row r="13" spans="2:14" ht="13.5">
      <c r="B13" s="26" t="s">
        <v>78</v>
      </c>
      <c r="C13" s="28"/>
      <c r="D13" s="21" t="s">
        <v>76</v>
      </c>
      <c r="E13" s="24" t="s">
        <v>76</v>
      </c>
      <c r="F13" s="24" t="s">
        <v>76</v>
      </c>
      <c r="G13" s="24" t="s">
        <v>76</v>
      </c>
      <c r="H13" s="24" t="s">
        <v>76</v>
      </c>
      <c r="I13" s="24" t="s">
        <v>76</v>
      </c>
      <c r="J13" s="24" t="s">
        <v>76</v>
      </c>
      <c r="K13" s="24" t="s">
        <v>76</v>
      </c>
      <c r="L13" s="24" t="s">
        <v>76</v>
      </c>
      <c r="M13" s="24" t="s">
        <v>76</v>
      </c>
      <c r="N13" s="24" t="s">
        <v>76</v>
      </c>
    </row>
    <row r="14" spans="2:14" ht="13.5">
      <c r="B14" s="29"/>
      <c r="C14" s="27"/>
      <c r="D14" s="14"/>
      <c r="E14" s="15"/>
      <c r="F14" s="13"/>
      <c r="G14" s="16"/>
      <c r="H14" s="14"/>
      <c r="I14" s="15"/>
      <c r="J14" s="14"/>
      <c r="K14" s="14"/>
      <c r="L14" s="13"/>
      <c r="M14" s="14"/>
      <c r="N14" s="17"/>
    </row>
    <row r="15" spans="2:14" ht="13.5">
      <c r="B15" s="26" t="s">
        <v>2</v>
      </c>
      <c r="C15" s="27" t="s">
        <v>3</v>
      </c>
      <c r="D15" s="2">
        <v>171</v>
      </c>
      <c r="E15" s="2"/>
      <c r="F15" s="2">
        <f>SUM(D15:E15)</f>
        <v>171</v>
      </c>
      <c r="G15" s="2">
        <v>9</v>
      </c>
      <c r="H15" s="2">
        <v>235</v>
      </c>
      <c r="I15" s="2">
        <v>208</v>
      </c>
      <c r="J15" s="2">
        <v>440</v>
      </c>
      <c r="K15" s="24" t="s">
        <v>76</v>
      </c>
      <c r="L15" s="2">
        <f>SUM(H15:K15)</f>
        <v>883</v>
      </c>
      <c r="M15" s="2">
        <v>1562</v>
      </c>
      <c r="N15" s="3">
        <f>F15+G15+L15+M15</f>
        <v>2625</v>
      </c>
    </row>
    <row r="16" spans="2:14" ht="13.5">
      <c r="B16" s="26"/>
      <c r="C16" s="27" t="s">
        <v>4</v>
      </c>
      <c r="D16" s="2">
        <v>9626</v>
      </c>
      <c r="E16" s="2"/>
      <c r="F16" s="2">
        <f>SUM(D16:E16)</f>
        <v>9626</v>
      </c>
      <c r="G16" s="2">
        <v>1743</v>
      </c>
      <c r="H16" s="2">
        <v>74</v>
      </c>
      <c r="I16" s="2">
        <v>66</v>
      </c>
      <c r="J16" s="2">
        <v>2769</v>
      </c>
      <c r="K16" s="24" t="s">
        <v>76</v>
      </c>
      <c r="L16" s="2">
        <f>SUM(H16:K16)</f>
        <v>2909</v>
      </c>
      <c r="M16" s="2">
        <v>2315</v>
      </c>
      <c r="N16" s="3">
        <f>F16+G16+L16+M16</f>
        <v>16593</v>
      </c>
    </row>
    <row r="17" spans="2:14" ht="13.5">
      <c r="B17" s="26"/>
      <c r="C17" s="27" t="s">
        <v>5</v>
      </c>
      <c r="D17" s="2">
        <v>4756</v>
      </c>
      <c r="E17" s="2">
        <v>508</v>
      </c>
      <c r="F17" s="2">
        <f>SUM(D17:E17)</f>
        <v>5264</v>
      </c>
      <c r="G17" s="2">
        <v>622</v>
      </c>
      <c r="H17" s="2">
        <v>805</v>
      </c>
      <c r="I17" s="2">
        <v>314</v>
      </c>
      <c r="J17" s="2">
        <v>2947</v>
      </c>
      <c r="K17" s="24" t="s">
        <v>76</v>
      </c>
      <c r="L17" s="2">
        <f>SUM(H17:K17)</f>
        <v>4066</v>
      </c>
      <c r="M17" s="2">
        <v>3931</v>
      </c>
      <c r="N17" s="3">
        <f>F17+G17+L17+M17</f>
        <v>13883</v>
      </c>
    </row>
    <row r="18" spans="2:14" ht="13.5">
      <c r="B18" s="26"/>
      <c r="C18" s="28" t="s">
        <v>10</v>
      </c>
      <c r="D18" s="2">
        <f>SUM(D15:D17)</f>
        <v>14553</v>
      </c>
      <c r="E18" s="2">
        <f>SUM(E15:E17)</f>
        <v>508</v>
      </c>
      <c r="F18" s="2">
        <f>SUM(D18:E18)</f>
        <v>15061</v>
      </c>
      <c r="G18" s="2">
        <f>SUM(G15:G17)</f>
        <v>2374</v>
      </c>
      <c r="H18" s="2">
        <f>SUM(H15:H17)</f>
        <v>1114</v>
      </c>
      <c r="I18" s="2">
        <f>SUM(I15:I17)</f>
        <v>588</v>
      </c>
      <c r="J18" s="2">
        <f>SUM(J15:J17)</f>
        <v>6156</v>
      </c>
      <c r="K18" s="24" t="s">
        <v>76</v>
      </c>
      <c r="L18" s="2">
        <f>SUM(H18:K18)</f>
        <v>7858</v>
      </c>
      <c r="M18" s="2">
        <f>SUM(M15:M17)</f>
        <v>7808</v>
      </c>
      <c r="N18" s="3">
        <f>F18+G18+L18+M18</f>
        <v>33101</v>
      </c>
    </row>
    <row r="19" spans="2:3" ht="13.5">
      <c r="B19" s="26"/>
      <c r="C19" s="27"/>
    </row>
    <row r="20" spans="2:14" ht="13.5">
      <c r="B20" s="26" t="s">
        <v>6</v>
      </c>
      <c r="C20" s="27" t="s">
        <v>7</v>
      </c>
      <c r="D20" s="2">
        <v>14525</v>
      </c>
      <c r="E20" s="2">
        <v>453</v>
      </c>
      <c r="F20" s="2">
        <f>SUM(D20:E20)</f>
        <v>14978</v>
      </c>
      <c r="G20" s="2">
        <v>2411</v>
      </c>
      <c r="H20" s="2">
        <v>1057</v>
      </c>
      <c r="I20" s="2">
        <v>633</v>
      </c>
      <c r="J20" s="2">
        <v>6338</v>
      </c>
      <c r="K20" s="24" t="s">
        <v>76</v>
      </c>
      <c r="L20" s="3">
        <f>SUM(H20:K20)</f>
        <v>8028</v>
      </c>
      <c r="M20" s="2">
        <v>7390</v>
      </c>
      <c r="N20" s="3">
        <f>F20+G20+L20+M20</f>
        <v>32807</v>
      </c>
    </row>
    <row r="21" spans="2:3" ht="13.5">
      <c r="B21" s="26"/>
      <c r="C21" s="27"/>
    </row>
    <row r="22" spans="2:14" ht="13.5">
      <c r="B22" s="26" t="s">
        <v>64</v>
      </c>
      <c r="C22" s="27" t="s">
        <v>7</v>
      </c>
      <c r="D22" s="3">
        <v>14430</v>
      </c>
      <c r="E22" s="24" t="s">
        <v>76</v>
      </c>
      <c r="F22" s="2">
        <f>SUM(D22:E22)</f>
        <v>14430</v>
      </c>
      <c r="G22" s="3">
        <v>2235</v>
      </c>
      <c r="H22" s="3">
        <v>1024</v>
      </c>
      <c r="I22" s="3">
        <v>633</v>
      </c>
      <c r="J22" s="3">
        <v>6356</v>
      </c>
      <c r="K22" s="24" t="s">
        <v>76</v>
      </c>
      <c r="L22" s="3">
        <f>SUM(H22:K22)</f>
        <v>8013</v>
      </c>
      <c r="M22" s="3">
        <v>8286</v>
      </c>
      <c r="N22" s="3">
        <f>F22+G22+L22+M22</f>
        <v>32964</v>
      </c>
    </row>
    <row r="23" spans="2:14" ht="13.5">
      <c r="B23" s="26"/>
      <c r="C23" s="27"/>
      <c r="F23" s="2"/>
      <c r="L23" s="3"/>
      <c r="N23" s="3"/>
    </row>
    <row r="24" spans="2:14" ht="13.5">
      <c r="B24" s="26" t="s">
        <v>65</v>
      </c>
      <c r="C24" s="27" t="s">
        <v>7</v>
      </c>
      <c r="D24" s="2">
        <v>14408</v>
      </c>
      <c r="E24" s="24" t="s">
        <v>76</v>
      </c>
      <c r="F24" s="2">
        <f>SUM(D24:E24)</f>
        <v>14408</v>
      </c>
      <c r="G24" s="2">
        <v>2925</v>
      </c>
      <c r="H24" s="51">
        <v>1001</v>
      </c>
      <c r="I24" s="2">
        <v>643</v>
      </c>
      <c r="J24" s="51">
        <v>6387</v>
      </c>
      <c r="K24" s="24" t="s">
        <v>76</v>
      </c>
      <c r="L24" s="3">
        <f>SUM(H24:K24)</f>
        <v>8031</v>
      </c>
      <c r="M24" s="51">
        <v>7515</v>
      </c>
      <c r="N24" s="3">
        <f>F24+G24+L24+M24</f>
        <v>32879</v>
      </c>
    </row>
    <row r="25" spans="2:14" ht="13.5">
      <c r="B25" s="26"/>
      <c r="C25" s="27"/>
      <c r="D25" s="2"/>
      <c r="E25" s="50"/>
      <c r="F25" s="2"/>
      <c r="G25" s="2"/>
      <c r="H25" s="51"/>
      <c r="I25" s="2"/>
      <c r="J25" s="51"/>
      <c r="K25" s="50"/>
      <c r="L25" s="3"/>
      <c r="M25" s="51"/>
      <c r="N25" s="3"/>
    </row>
    <row r="26" spans="2:14" ht="13.5">
      <c r="B26" s="26" t="s">
        <v>75</v>
      </c>
      <c r="C26" s="27" t="s">
        <v>7</v>
      </c>
      <c r="D26" s="2">
        <v>14402</v>
      </c>
      <c r="E26" s="24" t="s">
        <v>76</v>
      </c>
      <c r="F26" s="2">
        <f>SUM(D26:E26)</f>
        <v>14402</v>
      </c>
      <c r="G26" s="2">
        <v>2298</v>
      </c>
      <c r="H26" s="51">
        <v>983</v>
      </c>
      <c r="I26" s="2">
        <v>643</v>
      </c>
      <c r="J26" s="51">
        <v>6410</v>
      </c>
      <c r="K26" s="24" t="s">
        <v>76</v>
      </c>
      <c r="L26" s="3">
        <f>SUM(H26:K26)</f>
        <v>8036</v>
      </c>
      <c r="M26" s="51">
        <v>8150</v>
      </c>
      <c r="N26" s="3">
        <f>F26+G26+L26+M26</f>
        <v>32886</v>
      </c>
    </row>
    <row r="27" spans="2:14" ht="13.5">
      <c r="B27" s="14"/>
      <c r="C27" s="14"/>
      <c r="D27" s="2"/>
      <c r="E27" s="50"/>
      <c r="F27" s="2"/>
      <c r="G27" s="2"/>
      <c r="H27" s="51"/>
      <c r="I27" s="2"/>
      <c r="J27" s="51"/>
      <c r="K27" s="50"/>
      <c r="L27" s="3"/>
      <c r="M27" s="51"/>
      <c r="N27" s="3"/>
    </row>
    <row r="28" ht="13.5">
      <c r="B28" t="s">
        <v>67</v>
      </c>
    </row>
    <row r="30" ht="13.5">
      <c r="B30" t="s">
        <v>77</v>
      </c>
    </row>
  </sheetData>
  <sheetProtection/>
  <mergeCells count="3">
    <mergeCell ref="G6:G7"/>
    <mergeCell ref="M6:M7"/>
    <mergeCell ref="N6:N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2022-03-18T04:39:42Z</cp:lastPrinted>
  <dcterms:created xsi:type="dcterms:W3CDTF">2006-07-13T04:19:59Z</dcterms:created>
  <dcterms:modified xsi:type="dcterms:W3CDTF">2022-03-18T04:39:55Z</dcterms:modified>
  <cp:category/>
  <cp:version/>
  <cp:contentType/>
  <cp:contentStatus/>
</cp:coreProperties>
</file>