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0410" windowHeight="6150" activeTab="0"/>
  </bookViews>
  <sheets>
    <sheet name="位置、面積" sheetId="1" r:id="rId1"/>
    <sheet name="地目別面積" sheetId="2" r:id="rId2"/>
    <sheet name="地目別面積グラフ" sheetId="3" r:id="rId3"/>
  </sheets>
  <definedNames/>
  <calcPr fullCalcOnLoad="1"/>
</workbook>
</file>

<file path=xl/sharedStrings.xml><?xml version="1.0" encoding="utf-8"?>
<sst xmlns="http://schemas.openxmlformats.org/spreadsheetml/2006/main" count="127" uniqueCount="80">
  <si>
    <t>地目別土地面積</t>
  </si>
  <si>
    <t>合計</t>
  </si>
  <si>
    <t>農用地</t>
  </si>
  <si>
    <t>（うち　田）</t>
  </si>
  <si>
    <t>（うち　畑）</t>
  </si>
  <si>
    <t>森林</t>
  </si>
  <si>
    <t>（うち民有）</t>
  </si>
  <si>
    <t>原野</t>
  </si>
  <si>
    <t>水面・河川・水路</t>
  </si>
  <si>
    <t>（うち河川）</t>
  </si>
  <si>
    <t>道路</t>
  </si>
  <si>
    <t>（うち一般道）</t>
  </si>
  <si>
    <t>宅地</t>
  </si>
  <si>
    <t>（うち住宅地）</t>
  </si>
  <si>
    <t>（うち工業）</t>
  </si>
  <si>
    <t>その他</t>
  </si>
  <si>
    <t>可住地面積</t>
  </si>
  <si>
    <t>人口集中地区面積(㎢）</t>
  </si>
  <si>
    <t>加  美  町</t>
  </si>
  <si>
    <t>1.2</t>
  </si>
  <si>
    <t>中新田地区</t>
  </si>
  <si>
    <t>-</t>
  </si>
  <si>
    <t>1.2</t>
  </si>
  <si>
    <t>小野田地区</t>
  </si>
  <si>
    <t>-</t>
  </si>
  <si>
    <t>宮崎町地区</t>
  </si>
  <si>
    <t>-</t>
  </si>
  <si>
    <t>-</t>
  </si>
  <si>
    <t>1.34</t>
  </si>
  <si>
    <t>平成7年</t>
  </si>
  <si>
    <t>平成12年</t>
  </si>
  <si>
    <t>平成16年</t>
  </si>
  <si>
    <t>地目別土地面積グラフ</t>
  </si>
  <si>
    <t>位置</t>
  </si>
  <si>
    <t>海抜</t>
  </si>
  <si>
    <t>４６．３２ｍ</t>
  </si>
  <si>
    <t>面積</t>
  </si>
  <si>
    <t>中新田地区</t>
  </si>
  <si>
    <t>宮崎地区</t>
  </si>
  <si>
    <t>㎢</t>
  </si>
  <si>
    <t>平成17年</t>
  </si>
  <si>
    <t>1.30</t>
  </si>
  <si>
    <t>平成18年</t>
  </si>
  <si>
    <t>平成19年</t>
  </si>
  <si>
    <t>平成20年</t>
  </si>
  <si>
    <t>平成21年</t>
  </si>
  <si>
    <t>加 美 町</t>
  </si>
  <si>
    <t>加 美 町</t>
  </si>
  <si>
    <t>1.30</t>
  </si>
  <si>
    <t>平成22年</t>
  </si>
  <si>
    <t>1.40</t>
  </si>
  <si>
    <t>平成23年</t>
  </si>
  <si>
    <t>平成24年</t>
  </si>
  <si>
    <t>平成25年</t>
  </si>
  <si>
    <t>1.40</t>
  </si>
  <si>
    <t>平成２５年まで</t>
  </si>
  <si>
    <t>その結果、加美町の面積も変更となっています。</t>
  </si>
  <si>
    <t>平成26年</t>
  </si>
  <si>
    <t>平成27年</t>
  </si>
  <si>
    <t>※可住地面積＝総面積-（森林＋原野＋水面河川水路＋その他）</t>
  </si>
  <si>
    <r>
      <t>※平成2</t>
    </r>
    <r>
      <rPr>
        <sz val="11"/>
        <rFont val="ＭＳ Ｐゴシック"/>
        <family val="3"/>
      </rPr>
      <t>7年10月1日時点で、加美町に人口集中地区の該当はない（平成27年国勢調査）。</t>
    </r>
  </si>
  <si>
    <t>平成26年より国土地理院の面積の計測方法が変更となりました。</t>
  </si>
  <si>
    <t>なお、下記数値は平成25年までの計測方法の数値です。</t>
  </si>
  <si>
    <t>資料：国土地理院</t>
  </si>
  <si>
    <t>資料：国土地理院「全国都道府県市区町村別面積調」</t>
  </si>
  <si>
    <t>平成28年</t>
  </si>
  <si>
    <t>４月１日現在ほか　単位：ｈａ</t>
  </si>
  <si>
    <t>各年４月１日現在ほか　単位：ｈａ</t>
  </si>
  <si>
    <t>※使用する統計等により基準となる日が異なる。</t>
  </si>
  <si>
    <t>平成29年</t>
  </si>
  <si>
    <t>経度</t>
  </si>
  <si>
    <t>緯度</t>
  </si>
  <si>
    <t>１４０度５１分１８秒</t>
  </si>
  <si>
    <t>３８度３４分１８秒</t>
  </si>
  <si>
    <t>平成30年</t>
  </si>
  <si>
    <t>令和３年１０月１日現在</t>
  </si>
  <si>
    <t>資料：県地域振興課土地対策班「土地利用の現況と施策の概要（宮城県国土利用計画管理運営資料）」</t>
  </si>
  <si>
    <t>平成31年
（令和元年）</t>
  </si>
  <si>
    <t>令和2年</t>
  </si>
  <si>
    <t>資料：県地域振興課土地対策班「土地利用の現況と施策の概要（宮城県国土利用計画管理資料）」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</si>
</sst>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0.00_);[Red]\(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.25"/>
      <color indexed="8"/>
      <name val="ＭＳ Ｐゴシック"/>
      <family val="3"/>
    </font>
    <font>
      <sz val="12"/>
      <color indexed="8"/>
      <name val="ＭＳ Ｐゴシック"/>
      <family val="3"/>
    </font>
    <font>
      <sz val="18.6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6" fontId="3" fillId="0" borderId="0" xfId="61" applyNumberFormat="1" applyFont="1" applyAlignment="1">
      <alignment horizontal="left" vertical="center"/>
      <protection/>
    </xf>
    <xf numFmtId="176" fontId="3" fillId="0" borderId="0" xfId="61" applyNumberFormat="1" applyFont="1" applyAlignment="1">
      <alignment horizontal="center" vertical="center"/>
      <protection/>
    </xf>
    <xf numFmtId="176" fontId="0" fillId="0" borderId="0" xfId="61" applyNumberFormat="1">
      <alignment/>
      <protection/>
    </xf>
    <xf numFmtId="176" fontId="5" fillId="0" borderId="10" xfId="61" applyNumberFormat="1" applyFont="1" applyBorder="1" applyAlignment="1">
      <alignment horizontal="center" vertical="center"/>
      <protection/>
    </xf>
    <xf numFmtId="176" fontId="5" fillId="0" borderId="11" xfId="61" applyNumberFormat="1" applyFont="1" applyBorder="1" applyAlignment="1">
      <alignment horizontal="center" vertical="center"/>
      <protection/>
    </xf>
    <xf numFmtId="176" fontId="5" fillId="0" borderId="12" xfId="61" applyNumberFormat="1" applyFont="1" applyBorder="1" applyAlignment="1">
      <alignment horizontal="center" vertical="center"/>
      <protection/>
    </xf>
    <xf numFmtId="176" fontId="5" fillId="0" borderId="13" xfId="61" applyNumberFormat="1" applyFont="1" applyBorder="1" applyAlignment="1">
      <alignment horizontal="center" vertical="center"/>
      <protection/>
    </xf>
    <xf numFmtId="176" fontId="5" fillId="0" borderId="13" xfId="61" applyNumberFormat="1" applyFont="1" applyBorder="1" applyAlignment="1">
      <alignment horizontal="center" vertical="center" shrinkToFit="1"/>
      <protection/>
    </xf>
    <xf numFmtId="176" fontId="5" fillId="0" borderId="14" xfId="61" applyNumberFormat="1" applyFont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Alignment="1">
      <alignment horizontal="center" vertical="center"/>
      <protection/>
    </xf>
    <xf numFmtId="177" fontId="6" fillId="0" borderId="0" xfId="61" applyNumberFormat="1" applyFont="1" applyBorder="1" applyAlignment="1">
      <alignment horizontal="center" vertical="center"/>
      <protection/>
    </xf>
    <xf numFmtId="176" fontId="6" fillId="0" borderId="16" xfId="61" applyNumberFormat="1" applyFont="1" applyBorder="1" applyAlignment="1">
      <alignment horizontal="right" vertical="center"/>
      <protection/>
    </xf>
    <xf numFmtId="176" fontId="6" fillId="0" borderId="0" xfId="61" applyNumberFormat="1" applyFont="1" applyAlignment="1">
      <alignment horizontal="right" vertical="center"/>
      <protection/>
    </xf>
    <xf numFmtId="176" fontId="6" fillId="0" borderId="17" xfId="61" applyNumberFormat="1" applyFont="1" applyBorder="1" applyAlignment="1">
      <alignment horizontal="right" vertical="center"/>
      <protection/>
    </xf>
    <xf numFmtId="49" fontId="6" fillId="0" borderId="18" xfId="61" applyNumberFormat="1" applyFont="1" applyBorder="1" applyAlignment="1">
      <alignment horizontal="right" vertical="center"/>
      <protection/>
    </xf>
    <xf numFmtId="176" fontId="6" fillId="0" borderId="0" xfId="61" applyNumberFormat="1" applyFont="1" applyAlignment="1">
      <alignment horizontal="center" vertical="center"/>
      <protection/>
    </xf>
    <xf numFmtId="177" fontId="0" fillId="0" borderId="0" xfId="61" applyNumberFormat="1" applyBorder="1" applyAlignment="1">
      <alignment horizontal="center" vertical="center"/>
      <protection/>
    </xf>
    <xf numFmtId="176" fontId="0" fillId="0" borderId="16" xfId="61" applyNumberFormat="1" applyBorder="1" applyAlignment="1">
      <alignment horizontal="right" vertical="center"/>
      <protection/>
    </xf>
    <xf numFmtId="176" fontId="0" fillId="0" borderId="0" xfId="61" applyNumberFormat="1" applyAlignment="1">
      <alignment horizontal="right" vertical="center"/>
      <protection/>
    </xf>
    <xf numFmtId="176" fontId="0" fillId="0" borderId="17" xfId="61" applyNumberFormat="1" applyBorder="1" applyAlignment="1">
      <alignment horizontal="right" vertical="center"/>
      <protection/>
    </xf>
    <xf numFmtId="49" fontId="0" fillId="0" borderId="18" xfId="61" applyNumberFormat="1" applyBorder="1" applyAlignment="1">
      <alignment horizontal="right" vertical="center"/>
      <protection/>
    </xf>
    <xf numFmtId="176" fontId="0" fillId="0" borderId="0" xfId="61" applyNumberFormat="1" applyAlignment="1">
      <alignment horizontal="center" vertical="center"/>
      <protection/>
    </xf>
    <xf numFmtId="176" fontId="0" fillId="0" borderId="0" xfId="61" applyNumberFormat="1" applyBorder="1" applyAlignment="1">
      <alignment horizontal="right" vertical="center"/>
      <protection/>
    </xf>
    <xf numFmtId="176" fontId="0" fillId="0" borderId="18" xfId="61" applyNumberFormat="1" applyBorder="1" applyAlignment="1">
      <alignment horizontal="right" vertical="center"/>
      <protection/>
    </xf>
    <xf numFmtId="176" fontId="0" fillId="0" borderId="19" xfId="61" applyNumberFormat="1" applyBorder="1" applyAlignment="1">
      <alignment horizontal="right" vertical="center"/>
      <protection/>
    </xf>
    <xf numFmtId="176" fontId="0" fillId="0" borderId="20" xfId="61" applyNumberFormat="1" applyBorder="1" applyAlignment="1">
      <alignment horizontal="right" vertical="center"/>
      <protection/>
    </xf>
    <xf numFmtId="176" fontId="0" fillId="0" borderId="21" xfId="61" applyNumberFormat="1" applyBorder="1" applyAlignment="1">
      <alignment horizontal="right" vertical="center"/>
      <protection/>
    </xf>
    <xf numFmtId="176" fontId="0" fillId="0" borderId="22" xfId="61" applyNumberFormat="1" applyBorder="1" applyAlignment="1">
      <alignment horizontal="right" vertical="center"/>
      <protection/>
    </xf>
    <xf numFmtId="0" fontId="0" fillId="0" borderId="0" xfId="61">
      <alignment/>
      <protection/>
    </xf>
    <xf numFmtId="177" fontId="0" fillId="0" borderId="0" xfId="61" applyNumberFormat="1" applyBorder="1" applyAlignment="1">
      <alignment horizontal="center" vertical="center" shrinkToFit="1"/>
      <protection/>
    </xf>
    <xf numFmtId="177" fontId="0" fillId="0" borderId="20" xfId="61" applyNumberFormat="1" applyBorder="1" applyAlignment="1">
      <alignment horizontal="center" vertical="center" shrinkToFit="1"/>
      <protection/>
    </xf>
    <xf numFmtId="176" fontId="5" fillId="0" borderId="23" xfId="61" applyNumberFormat="1" applyFont="1" applyBorder="1" applyAlignment="1">
      <alignment horizontal="center" vertical="center"/>
      <protection/>
    </xf>
    <xf numFmtId="176" fontId="5" fillId="0" borderId="23" xfId="61" applyNumberFormat="1" applyFont="1" applyBorder="1" applyAlignment="1">
      <alignment horizontal="center" vertical="center" shrinkToFit="1"/>
      <protection/>
    </xf>
    <xf numFmtId="176" fontId="0" fillId="0" borderId="0" xfId="61" applyNumberForma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177" fontId="0" fillId="0" borderId="23" xfId="61" applyNumberFormat="1" applyFont="1" applyBorder="1" applyAlignment="1">
      <alignment horizontal="center" vertical="center"/>
      <protection/>
    </xf>
    <xf numFmtId="176" fontId="0" fillId="0" borderId="23" xfId="61" applyNumberFormat="1" applyFont="1" applyBorder="1" applyAlignment="1">
      <alignment horizontal="right" vertical="center"/>
      <protection/>
    </xf>
    <xf numFmtId="176" fontId="0" fillId="0" borderId="23" xfId="61" applyNumberFormat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6" fillId="0" borderId="24" xfId="61" applyNumberFormat="1" applyFont="1" applyBorder="1" applyAlignment="1">
      <alignment horizontal="center" vertical="center"/>
      <protection/>
    </xf>
    <xf numFmtId="177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right" vertical="center"/>
      <protection/>
    </xf>
    <xf numFmtId="176" fontId="6" fillId="0" borderId="25" xfId="61" applyNumberFormat="1" applyFont="1" applyBorder="1" applyAlignment="1">
      <alignment horizontal="right" vertical="center"/>
      <protection/>
    </xf>
    <xf numFmtId="176" fontId="6" fillId="0" borderId="27" xfId="61" applyNumberFormat="1" applyFont="1" applyBorder="1" applyAlignment="1">
      <alignment horizontal="right" vertical="center"/>
      <protection/>
    </xf>
    <xf numFmtId="49" fontId="6" fillId="0" borderId="28" xfId="61" applyNumberFormat="1" applyFont="1" applyBorder="1" applyAlignment="1">
      <alignment horizontal="right" vertical="center"/>
      <protection/>
    </xf>
    <xf numFmtId="177" fontId="0" fillId="0" borderId="23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>
      <alignment/>
      <protection/>
    </xf>
    <xf numFmtId="49" fontId="6" fillId="0" borderId="28" xfId="61" applyNumberFormat="1" applyFont="1" applyBorder="1" applyAlignment="1">
      <alignment horizontal="right"/>
      <protection/>
    </xf>
    <xf numFmtId="0" fontId="6" fillId="0" borderId="26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/>
      <protection/>
    </xf>
    <xf numFmtId="176" fontId="6" fillId="0" borderId="29" xfId="61" applyNumberFormat="1" applyFont="1" applyBorder="1">
      <alignment/>
      <protection/>
    </xf>
    <xf numFmtId="49" fontId="6" fillId="0" borderId="30" xfId="61" applyNumberFormat="1" applyFont="1" applyBorder="1" applyAlignment="1">
      <alignment horizontal="right"/>
      <protection/>
    </xf>
    <xf numFmtId="176" fontId="6" fillId="0" borderId="26" xfId="61" applyNumberFormat="1" applyFont="1" applyFill="1" applyBorder="1">
      <alignment/>
      <protection/>
    </xf>
    <xf numFmtId="49" fontId="6" fillId="0" borderId="28" xfId="61" applyNumberFormat="1" applyFont="1" applyFill="1" applyBorder="1" applyAlignment="1">
      <alignment horizontal="right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49" fontId="6" fillId="0" borderId="31" xfId="61" applyNumberFormat="1" applyFont="1" applyFill="1" applyBorder="1" applyAlignment="1">
      <alignment horizontal="right"/>
      <protection/>
    </xf>
    <xf numFmtId="176" fontId="0" fillId="0" borderId="0" xfId="61" applyNumberFormat="1" applyFont="1">
      <alignment/>
      <protection/>
    </xf>
    <xf numFmtId="176" fontId="0" fillId="0" borderId="0" xfId="61" applyNumberFormat="1" applyFont="1" applyBorder="1" applyAlignment="1">
      <alignment horizontal="left" vertic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176" fontId="6" fillId="0" borderId="0" xfId="61" applyNumberFormat="1" applyFont="1" applyFill="1" applyBorder="1">
      <alignment/>
      <protection/>
    </xf>
    <xf numFmtId="49" fontId="6" fillId="0" borderId="0" xfId="61" applyNumberFormat="1" applyFont="1" applyFill="1" applyBorder="1" applyAlignment="1">
      <alignment horizontal="right"/>
      <protection/>
    </xf>
    <xf numFmtId="0" fontId="6" fillId="0" borderId="24" xfId="61" applyFont="1" applyBorder="1" applyAlignment="1">
      <alignment horizontal="center"/>
      <protection/>
    </xf>
    <xf numFmtId="0" fontId="6" fillId="0" borderId="32" xfId="61" applyFont="1" applyBorder="1" applyAlignment="1">
      <alignment horizontal="center"/>
      <protection/>
    </xf>
    <xf numFmtId="0" fontId="6" fillId="0" borderId="24" xfId="61" applyFont="1" applyBorder="1" applyAlignment="1">
      <alignment horizontal="center" wrapText="1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49" fontId="6" fillId="0" borderId="31" xfId="61" applyNumberFormat="1" applyFont="1" applyFill="1" applyBorder="1" applyAlignment="1">
      <alignment horizontal="right" vertical="center"/>
      <protection/>
    </xf>
    <xf numFmtId="177" fontId="6" fillId="0" borderId="33" xfId="61" applyNumberFormat="1" applyFont="1" applyBorder="1" applyAlignment="1">
      <alignment horizontal="center" vertical="center"/>
      <protection/>
    </xf>
    <xf numFmtId="177" fontId="6" fillId="0" borderId="34" xfId="61" applyNumberFormat="1" applyFont="1" applyBorder="1" applyAlignment="1">
      <alignment horizontal="center" vertical="center"/>
      <protection/>
    </xf>
    <xf numFmtId="177" fontId="6" fillId="0" borderId="35" xfId="61" applyNumberFormat="1" applyFont="1" applyBorder="1" applyAlignment="1">
      <alignment horizontal="center" vertical="center"/>
      <protection/>
    </xf>
    <xf numFmtId="176" fontId="0" fillId="0" borderId="20" xfId="61" applyNumberFormat="1" applyFont="1" applyBorder="1" applyAlignment="1">
      <alignment horizontal="center" vertical="center"/>
      <protection/>
    </xf>
    <xf numFmtId="176" fontId="0" fillId="0" borderId="20" xfId="61" applyNumberFormat="1" applyBorder="1" applyAlignment="1">
      <alignment horizontal="center" vertical="center"/>
      <protection/>
    </xf>
    <xf numFmtId="177" fontId="6" fillId="0" borderId="32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地目別面積割合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275"/>
          <c:w val="0.36725"/>
          <c:h val="0.58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'地目別面積グラフ'!$D$5:$J$5</c:f>
              <c:strCache/>
            </c:strRef>
          </c:cat>
          <c:val>
            <c:numRef>
              <c:f>'地目別面積グラフ'!$D$6:$J$6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27975"/>
          <c:w val="0.33675"/>
          <c:h val="0.5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</xdr:row>
      <xdr:rowOff>152400</xdr:rowOff>
    </xdr:from>
    <xdr:to>
      <xdr:col>10</xdr:col>
      <xdr:colOff>476250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771525" y="1781175"/>
        <a:ext cx="65627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tabSelected="1" zoomScalePageLayoutView="0" workbookViewId="0" topLeftCell="A1">
      <selection activeCell="C11" sqref="C11"/>
    </sheetView>
  </sheetViews>
  <sheetFormatPr defaultColWidth="9.00390625" defaultRowHeight="13.5"/>
  <cols>
    <col min="2" max="2" width="11.125" style="0" customWidth="1"/>
    <col min="3" max="3" width="12.625" style="0" customWidth="1"/>
    <col min="4" max="4" width="4.50390625" style="0" customWidth="1"/>
  </cols>
  <sheetData>
    <row r="2" ht="18.75">
      <c r="B2" s="41" t="s">
        <v>33</v>
      </c>
    </row>
    <row r="3" spans="2:3" ht="13.5">
      <c r="B3" t="s">
        <v>70</v>
      </c>
      <c r="C3" t="s">
        <v>72</v>
      </c>
    </row>
    <row r="4" spans="2:3" ht="13.5">
      <c r="B4" t="s">
        <v>71</v>
      </c>
      <c r="C4" t="s">
        <v>73</v>
      </c>
    </row>
    <row r="6" spans="2:3" ht="13.5">
      <c r="B6" t="s">
        <v>34</v>
      </c>
      <c r="C6" t="s">
        <v>35</v>
      </c>
    </row>
    <row r="8" ht="13.5">
      <c r="B8" t="s">
        <v>63</v>
      </c>
    </row>
    <row r="10" spans="2:3" ht="18.75">
      <c r="B10" s="41" t="s">
        <v>36</v>
      </c>
      <c r="C10" t="s">
        <v>75</v>
      </c>
    </row>
    <row r="11" spans="3:4" ht="17.25">
      <c r="C11" s="59">
        <v>460.67</v>
      </c>
      <c r="D11" s="42" t="s">
        <v>39</v>
      </c>
    </row>
    <row r="12" ht="13.5">
      <c r="B12" t="s">
        <v>61</v>
      </c>
    </row>
    <row r="13" ht="13.5">
      <c r="B13" t="s">
        <v>56</v>
      </c>
    </row>
    <row r="14" ht="13.5">
      <c r="B14" t="s">
        <v>62</v>
      </c>
    </row>
    <row r="17" spans="2:3" ht="14.25">
      <c r="B17" s="58" t="s">
        <v>36</v>
      </c>
      <c r="C17" t="s">
        <v>55</v>
      </c>
    </row>
    <row r="18" spans="3:4" ht="17.25">
      <c r="C18" s="42">
        <f>SUM(C19:C21)</f>
        <v>460.82000000000005</v>
      </c>
      <c r="D18" s="42" t="s">
        <v>39</v>
      </c>
    </row>
    <row r="19" spans="2:4" ht="13.5">
      <c r="B19" t="s">
        <v>37</v>
      </c>
      <c r="C19">
        <v>61.44</v>
      </c>
      <c r="D19" t="s">
        <v>39</v>
      </c>
    </row>
    <row r="20" spans="2:4" ht="13.5">
      <c r="B20" t="s">
        <v>23</v>
      </c>
      <c r="C20">
        <v>221.61</v>
      </c>
      <c r="D20" t="s">
        <v>39</v>
      </c>
    </row>
    <row r="21" spans="2:4" ht="13.5">
      <c r="B21" t="s">
        <v>38</v>
      </c>
      <c r="C21">
        <v>177.77</v>
      </c>
      <c r="D21" t="s">
        <v>39</v>
      </c>
    </row>
    <row r="23" ht="13.5">
      <c r="B23" t="s">
        <v>64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4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33" sqref="S33"/>
    </sheetView>
  </sheetViews>
  <sheetFormatPr defaultColWidth="9.00390625" defaultRowHeight="13.5"/>
  <cols>
    <col min="2" max="2" width="11.625" style="0" customWidth="1"/>
  </cols>
  <sheetData>
    <row r="2" spans="2:21" ht="2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</row>
    <row r="3" spans="2:21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</row>
    <row r="4" spans="2:21" ht="14.25" thickBot="1">
      <c r="B4" s="79" t="s">
        <v>67</v>
      </c>
      <c r="C4" s="80"/>
      <c r="D4" s="8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ht="14.25" thickBot="1">
      <c r="B5" s="4"/>
      <c r="C5" s="5"/>
      <c r="D5" s="6" t="s">
        <v>1</v>
      </c>
      <c r="E5" s="7" t="s">
        <v>2</v>
      </c>
      <c r="F5" s="6" t="s">
        <v>3</v>
      </c>
      <c r="G5" s="7" t="s">
        <v>4</v>
      </c>
      <c r="H5" s="6" t="s">
        <v>5</v>
      </c>
      <c r="I5" s="7" t="s">
        <v>6</v>
      </c>
      <c r="J5" s="6" t="s">
        <v>7</v>
      </c>
      <c r="K5" s="8" t="s">
        <v>8</v>
      </c>
      <c r="L5" s="6" t="s">
        <v>9</v>
      </c>
      <c r="M5" s="7" t="s">
        <v>10</v>
      </c>
      <c r="N5" s="6" t="s">
        <v>11</v>
      </c>
      <c r="O5" s="7" t="s">
        <v>12</v>
      </c>
      <c r="P5" s="6" t="s">
        <v>13</v>
      </c>
      <c r="Q5" s="7" t="s">
        <v>14</v>
      </c>
      <c r="R5" s="9" t="s">
        <v>15</v>
      </c>
      <c r="S5" s="10" t="s">
        <v>16</v>
      </c>
      <c r="T5" s="11" t="s">
        <v>17</v>
      </c>
      <c r="U5" s="12"/>
    </row>
    <row r="6" spans="2:21" ht="14.25" thickTop="1">
      <c r="B6" s="76" t="s">
        <v>29</v>
      </c>
      <c r="C6" s="13" t="s">
        <v>47</v>
      </c>
      <c r="D6" s="14">
        <v>46082</v>
      </c>
      <c r="E6" s="15">
        <v>7008</v>
      </c>
      <c r="F6" s="14">
        <v>5190</v>
      </c>
      <c r="G6" s="15">
        <v>1343</v>
      </c>
      <c r="H6" s="14">
        <v>33846</v>
      </c>
      <c r="I6" s="15">
        <v>17844</v>
      </c>
      <c r="J6" s="14">
        <v>2</v>
      </c>
      <c r="K6" s="15">
        <v>1354</v>
      </c>
      <c r="L6" s="14">
        <v>909</v>
      </c>
      <c r="M6" s="15">
        <v>1111</v>
      </c>
      <c r="N6" s="14">
        <v>582</v>
      </c>
      <c r="O6" s="15">
        <v>881</v>
      </c>
      <c r="P6" s="14">
        <v>541</v>
      </c>
      <c r="Q6" s="15">
        <v>92</v>
      </c>
      <c r="R6" s="16">
        <v>1880</v>
      </c>
      <c r="S6" s="14">
        <v>9000</v>
      </c>
      <c r="T6" s="17" t="s">
        <v>19</v>
      </c>
      <c r="U6" s="18"/>
    </row>
    <row r="7" spans="2:21" ht="13.5">
      <c r="B7" s="77"/>
      <c r="C7" s="19"/>
      <c r="D7" s="20"/>
      <c r="E7" s="21"/>
      <c r="F7" s="20"/>
      <c r="G7" s="21"/>
      <c r="H7" s="20"/>
      <c r="I7" s="21"/>
      <c r="J7" s="20"/>
      <c r="K7" s="21"/>
      <c r="L7" s="20"/>
      <c r="M7" s="21"/>
      <c r="N7" s="20"/>
      <c r="O7" s="21"/>
      <c r="P7" s="20"/>
      <c r="Q7" s="21"/>
      <c r="R7" s="22"/>
      <c r="S7" s="20"/>
      <c r="T7" s="23"/>
      <c r="U7" s="24"/>
    </row>
    <row r="8" spans="2:21" ht="13.5">
      <c r="B8" s="77"/>
      <c r="C8" s="32" t="s">
        <v>20</v>
      </c>
      <c r="D8" s="20">
        <v>6144</v>
      </c>
      <c r="E8" s="21">
        <v>1991</v>
      </c>
      <c r="F8" s="20">
        <v>1590</v>
      </c>
      <c r="G8" s="21">
        <v>318</v>
      </c>
      <c r="H8" s="20">
        <v>2560</v>
      </c>
      <c r="I8" s="21">
        <v>2383</v>
      </c>
      <c r="J8" s="20" t="s">
        <v>21</v>
      </c>
      <c r="K8" s="21">
        <v>228</v>
      </c>
      <c r="L8" s="20">
        <v>132</v>
      </c>
      <c r="M8" s="21">
        <v>269</v>
      </c>
      <c r="N8" s="20">
        <v>168</v>
      </c>
      <c r="O8" s="21">
        <v>464</v>
      </c>
      <c r="P8" s="20">
        <v>250</v>
      </c>
      <c r="Q8" s="21">
        <v>64</v>
      </c>
      <c r="R8" s="22">
        <v>632</v>
      </c>
      <c r="S8" s="20">
        <v>2724</v>
      </c>
      <c r="T8" s="23" t="s">
        <v>22</v>
      </c>
      <c r="U8" s="24"/>
    </row>
    <row r="9" spans="2:21" ht="13.5">
      <c r="B9" s="77"/>
      <c r="C9" s="32" t="s">
        <v>23</v>
      </c>
      <c r="D9" s="20">
        <v>22161</v>
      </c>
      <c r="E9" s="25">
        <v>3063</v>
      </c>
      <c r="F9" s="20">
        <v>1940</v>
      </c>
      <c r="G9" s="25">
        <v>738</v>
      </c>
      <c r="H9" s="20">
        <v>17024</v>
      </c>
      <c r="I9" s="25">
        <v>6794</v>
      </c>
      <c r="J9" s="20" t="s">
        <v>24</v>
      </c>
      <c r="K9" s="25">
        <v>685</v>
      </c>
      <c r="L9" s="20">
        <v>455</v>
      </c>
      <c r="M9" s="25">
        <v>495</v>
      </c>
      <c r="N9" s="20">
        <v>263</v>
      </c>
      <c r="O9" s="25">
        <v>217</v>
      </c>
      <c r="P9" s="20">
        <v>170</v>
      </c>
      <c r="Q9" s="25">
        <v>6</v>
      </c>
      <c r="R9" s="22">
        <v>677</v>
      </c>
      <c r="S9" s="20">
        <v>3775</v>
      </c>
      <c r="T9" s="26" t="s">
        <v>21</v>
      </c>
      <c r="U9" s="24"/>
    </row>
    <row r="10" spans="2:21" ht="14.25" thickBot="1">
      <c r="B10" s="78"/>
      <c r="C10" s="33" t="s">
        <v>25</v>
      </c>
      <c r="D10" s="27">
        <v>17777</v>
      </c>
      <c r="E10" s="28">
        <v>1954</v>
      </c>
      <c r="F10" s="27">
        <v>1660</v>
      </c>
      <c r="G10" s="28">
        <v>287</v>
      </c>
      <c r="H10" s="27">
        <v>14262</v>
      </c>
      <c r="I10" s="28">
        <v>8667</v>
      </c>
      <c r="J10" s="27">
        <v>2</v>
      </c>
      <c r="K10" s="28">
        <v>441</v>
      </c>
      <c r="L10" s="27">
        <v>322</v>
      </c>
      <c r="M10" s="28">
        <v>347</v>
      </c>
      <c r="N10" s="27">
        <v>151</v>
      </c>
      <c r="O10" s="28">
        <v>200</v>
      </c>
      <c r="P10" s="27">
        <v>121</v>
      </c>
      <c r="Q10" s="28">
        <v>22</v>
      </c>
      <c r="R10" s="29">
        <v>571</v>
      </c>
      <c r="S10" s="27">
        <v>2501</v>
      </c>
      <c r="T10" s="30" t="s">
        <v>21</v>
      </c>
      <c r="U10" s="24"/>
    </row>
    <row r="11" spans="2:21" ht="13.5">
      <c r="B11" s="81" t="s">
        <v>30</v>
      </c>
      <c r="C11" s="13" t="s">
        <v>47</v>
      </c>
      <c r="D11" s="14">
        <v>46082</v>
      </c>
      <c r="E11" s="15">
        <v>6942</v>
      </c>
      <c r="F11" s="14">
        <v>5150</v>
      </c>
      <c r="G11" s="15">
        <v>1317</v>
      </c>
      <c r="H11" s="14">
        <v>33766</v>
      </c>
      <c r="I11" s="15">
        <v>17862</v>
      </c>
      <c r="J11" s="14">
        <v>2</v>
      </c>
      <c r="K11" s="15">
        <v>1376</v>
      </c>
      <c r="L11" s="14">
        <v>909</v>
      </c>
      <c r="M11" s="15">
        <v>1138</v>
      </c>
      <c r="N11" s="14">
        <v>597</v>
      </c>
      <c r="O11" s="15">
        <v>913</v>
      </c>
      <c r="P11" s="14">
        <v>573</v>
      </c>
      <c r="Q11" s="15">
        <v>107</v>
      </c>
      <c r="R11" s="16">
        <v>1945</v>
      </c>
      <c r="S11" s="14">
        <v>8993</v>
      </c>
      <c r="T11" s="17">
        <v>1.34</v>
      </c>
      <c r="U11" s="18"/>
    </row>
    <row r="12" spans="2:21" ht="13.5">
      <c r="B12" s="77"/>
      <c r="C12" s="19"/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2"/>
      <c r="S12" s="20"/>
      <c r="T12" s="23"/>
      <c r="U12" s="24"/>
    </row>
    <row r="13" spans="2:21" ht="13.5">
      <c r="B13" s="77"/>
      <c r="C13" s="32" t="s">
        <v>20</v>
      </c>
      <c r="D13" s="20">
        <v>6144</v>
      </c>
      <c r="E13" s="21">
        <v>1955</v>
      </c>
      <c r="F13" s="20">
        <v>1560</v>
      </c>
      <c r="G13" s="21">
        <v>312</v>
      </c>
      <c r="H13" s="20">
        <v>2549</v>
      </c>
      <c r="I13" s="21">
        <v>2372</v>
      </c>
      <c r="J13" s="20" t="s">
        <v>26</v>
      </c>
      <c r="K13" s="21">
        <v>233</v>
      </c>
      <c r="L13" s="20">
        <v>132</v>
      </c>
      <c r="M13" s="21">
        <v>280</v>
      </c>
      <c r="N13" s="20">
        <v>175</v>
      </c>
      <c r="O13" s="21">
        <v>486</v>
      </c>
      <c r="P13" s="20">
        <v>261</v>
      </c>
      <c r="Q13" s="21">
        <v>78</v>
      </c>
      <c r="R13" s="22">
        <v>641</v>
      </c>
      <c r="S13" s="20">
        <v>2721</v>
      </c>
      <c r="T13" s="23">
        <v>1.34</v>
      </c>
      <c r="U13" s="24"/>
    </row>
    <row r="14" spans="2:21" ht="13.5">
      <c r="B14" s="77"/>
      <c r="C14" s="32" t="s">
        <v>23</v>
      </c>
      <c r="D14" s="20">
        <v>22161</v>
      </c>
      <c r="E14" s="25">
        <v>3049</v>
      </c>
      <c r="F14" s="20">
        <v>1940</v>
      </c>
      <c r="G14" s="25">
        <v>724</v>
      </c>
      <c r="H14" s="20">
        <v>17001</v>
      </c>
      <c r="I14" s="25">
        <v>6871</v>
      </c>
      <c r="J14" s="20" t="s">
        <v>27</v>
      </c>
      <c r="K14" s="25">
        <v>693</v>
      </c>
      <c r="L14" s="20">
        <v>455</v>
      </c>
      <c r="M14" s="25">
        <v>489</v>
      </c>
      <c r="N14" s="20">
        <v>258</v>
      </c>
      <c r="O14" s="25">
        <v>221</v>
      </c>
      <c r="P14" s="20">
        <v>171</v>
      </c>
      <c r="Q14" s="25">
        <v>6</v>
      </c>
      <c r="R14" s="22">
        <v>708</v>
      </c>
      <c r="S14" s="20">
        <v>3759</v>
      </c>
      <c r="T14" s="26" t="s">
        <v>27</v>
      </c>
      <c r="U14" s="24"/>
    </row>
    <row r="15" spans="2:21" ht="14.25" thickBot="1">
      <c r="B15" s="78"/>
      <c r="C15" s="33" t="s">
        <v>25</v>
      </c>
      <c r="D15" s="27">
        <v>17777</v>
      </c>
      <c r="E15" s="28">
        <v>1938</v>
      </c>
      <c r="F15" s="27">
        <v>1650</v>
      </c>
      <c r="G15" s="28">
        <v>281</v>
      </c>
      <c r="H15" s="27">
        <v>14216</v>
      </c>
      <c r="I15" s="28">
        <v>8619</v>
      </c>
      <c r="J15" s="27">
        <v>2</v>
      </c>
      <c r="K15" s="28">
        <v>450</v>
      </c>
      <c r="L15" s="27">
        <v>322</v>
      </c>
      <c r="M15" s="28">
        <v>369</v>
      </c>
      <c r="N15" s="27">
        <v>164</v>
      </c>
      <c r="O15" s="28">
        <v>206</v>
      </c>
      <c r="P15" s="27">
        <v>141</v>
      </c>
      <c r="Q15" s="28">
        <v>23</v>
      </c>
      <c r="R15" s="29">
        <v>596</v>
      </c>
      <c r="S15" s="27">
        <v>2513</v>
      </c>
      <c r="T15" s="30" t="s">
        <v>24</v>
      </c>
      <c r="U15" s="24"/>
    </row>
    <row r="16" spans="2:21" ht="14.25" thickBot="1">
      <c r="B16" s="43" t="s">
        <v>31</v>
      </c>
      <c r="C16" s="44" t="s">
        <v>47</v>
      </c>
      <c r="D16" s="45">
        <v>46082</v>
      </c>
      <c r="E16" s="46">
        <v>6535</v>
      </c>
      <c r="F16" s="45">
        <v>5100</v>
      </c>
      <c r="G16" s="46">
        <v>1260</v>
      </c>
      <c r="H16" s="45">
        <v>33726</v>
      </c>
      <c r="I16" s="46">
        <v>17829</v>
      </c>
      <c r="J16" s="45">
        <v>2</v>
      </c>
      <c r="K16" s="46">
        <v>1379</v>
      </c>
      <c r="L16" s="45">
        <v>909</v>
      </c>
      <c r="M16" s="46">
        <v>1167</v>
      </c>
      <c r="N16" s="45">
        <v>593</v>
      </c>
      <c r="O16" s="46">
        <v>946</v>
      </c>
      <c r="P16" s="45">
        <v>581</v>
      </c>
      <c r="Q16" s="46">
        <v>74</v>
      </c>
      <c r="R16" s="47">
        <v>2327</v>
      </c>
      <c r="S16" s="45">
        <v>8648</v>
      </c>
      <c r="T16" s="48" t="s">
        <v>28</v>
      </c>
      <c r="U16" s="24"/>
    </row>
    <row r="17" spans="2:21" ht="14.25" thickBot="1">
      <c r="B17" s="43" t="s">
        <v>40</v>
      </c>
      <c r="C17" s="44" t="s">
        <v>47</v>
      </c>
      <c r="D17" s="45">
        <v>46082</v>
      </c>
      <c r="E17" s="46">
        <v>6495</v>
      </c>
      <c r="F17" s="45">
        <v>5060</v>
      </c>
      <c r="G17" s="46">
        <v>1260</v>
      </c>
      <c r="H17" s="45">
        <v>33753</v>
      </c>
      <c r="I17" s="46">
        <v>18359</v>
      </c>
      <c r="J17" s="45">
        <v>2</v>
      </c>
      <c r="K17" s="46">
        <v>1378</v>
      </c>
      <c r="L17" s="45">
        <v>909</v>
      </c>
      <c r="M17" s="46">
        <v>1177</v>
      </c>
      <c r="N17" s="45">
        <v>589</v>
      </c>
      <c r="O17" s="46">
        <v>946</v>
      </c>
      <c r="P17" s="45">
        <v>582</v>
      </c>
      <c r="Q17" s="46">
        <v>75</v>
      </c>
      <c r="R17" s="47">
        <v>2331</v>
      </c>
      <c r="S17" s="45">
        <v>8618</v>
      </c>
      <c r="T17" s="48" t="s">
        <v>41</v>
      </c>
      <c r="U17" s="24"/>
    </row>
    <row r="18" spans="2:21" ht="14.25" thickBot="1">
      <c r="B18" s="43" t="s">
        <v>42</v>
      </c>
      <c r="C18" s="44" t="s">
        <v>47</v>
      </c>
      <c r="D18" s="45">
        <v>46082</v>
      </c>
      <c r="E18" s="46">
        <v>6465</v>
      </c>
      <c r="F18" s="45">
        <v>5060</v>
      </c>
      <c r="G18" s="46">
        <v>1230</v>
      </c>
      <c r="H18" s="45">
        <v>33710</v>
      </c>
      <c r="I18" s="46">
        <v>18316</v>
      </c>
      <c r="J18" s="45">
        <v>2</v>
      </c>
      <c r="K18" s="46">
        <v>1379</v>
      </c>
      <c r="L18" s="45">
        <v>909</v>
      </c>
      <c r="M18" s="46">
        <v>1165</v>
      </c>
      <c r="N18" s="45">
        <v>604</v>
      </c>
      <c r="O18" s="46">
        <v>959</v>
      </c>
      <c r="P18" s="45">
        <v>587</v>
      </c>
      <c r="Q18" s="46">
        <v>75</v>
      </c>
      <c r="R18" s="47">
        <v>2402</v>
      </c>
      <c r="S18" s="45">
        <v>8589</v>
      </c>
      <c r="T18" s="48" t="s">
        <v>41</v>
      </c>
      <c r="U18" s="24"/>
    </row>
    <row r="19" spans="2:21" ht="14.25" thickBot="1">
      <c r="B19" s="43" t="s">
        <v>43</v>
      </c>
      <c r="C19" s="44" t="s">
        <v>47</v>
      </c>
      <c r="D19" s="45">
        <v>46082</v>
      </c>
      <c r="E19" s="46">
        <v>6455</v>
      </c>
      <c r="F19" s="45">
        <v>5050</v>
      </c>
      <c r="G19" s="46">
        <v>1230</v>
      </c>
      <c r="H19" s="45">
        <v>33709</v>
      </c>
      <c r="I19" s="46">
        <v>18315</v>
      </c>
      <c r="J19" s="45">
        <v>2</v>
      </c>
      <c r="K19" s="46">
        <v>1379</v>
      </c>
      <c r="L19" s="45">
        <v>909</v>
      </c>
      <c r="M19" s="46">
        <v>1174</v>
      </c>
      <c r="N19" s="45">
        <v>613</v>
      </c>
      <c r="O19" s="46">
        <v>963</v>
      </c>
      <c r="P19" s="45">
        <v>591</v>
      </c>
      <c r="Q19" s="46">
        <v>86</v>
      </c>
      <c r="R19" s="47">
        <v>2400</v>
      </c>
      <c r="S19" s="45">
        <v>8592</v>
      </c>
      <c r="T19" s="48" t="s">
        <v>41</v>
      </c>
      <c r="U19" s="24"/>
    </row>
    <row r="20" spans="2:21" ht="14.25" thickBot="1">
      <c r="B20" s="43" t="s">
        <v>44</v>
      </c>
      <c r="C20" s="44" t="s">
        <v>47</v>
      </c>
      <c r="D20" s="45">
        <v>46082</v>
      </c>
      <c r="E20" s="46">
        <v>6445</v>
      </c>
      <c r="F20" s="45">
        <v>5050</v>
      </c>
      <c r="G20" s="46">
        <v>1220</v>
      </c>
      <c r="H20" s="45">
        <v>33709</v>
      </c>
      <c r="I20" s="46">
        <v>18316</v>
      </c>
      <c r="J20" s="45">
        <v>2</v>
      </c>
      <c r="K20" s="46">
        <v>1363</v>
      </c>
      <c r="L20" s="45">
        <v>909</v>
      </c>
      <c r="M20" s="46">
        <v>1196</v>
      </c>
      <c r="N20" s="45">
        <v>615</v>
      </c>
      <c r="O20" s="46">
        <v>966</v>
      </c>
      <c r="P20" s="45">
        <v>593</v>
      </c>
      <c r="Q20" s="46">
        <v>82</v>
      </c>
      <c r="R20" s="47">
        <v>2401</v>
      </c>
      <c r="S20" s="45">
        <v>8607</v>
      </c>
      <c r="T20" s="48" t="s">
        <v>41</v>
      </c>
      <c r="U20" s="24"/>
    </row>
    <row r="21" spans="2:21" ht="14.25" thickBot="1">
      <c r="B21" s="69" t="s">
        <v>45</v>
      </c>
      <c r="C21" s="52" t="s">
        <v>46</v>
      </c>
      <c r="D21" s="50">
        <v>46082</v>
      </c>
      <c r="E21" s="50">
        <v>6445</v>
      </c>
      <c r="F21" s="50">
        <v>5050</v>
      </c>
      <c r="G21" s="50">
        <v>1220</v>
      </c>
      <c r="H21" s="50">
        <v>33647</v>
      </c>
      <c r="I21" s="50">
        <v>18323</v>
      </c>
      <c r="J21" s="50">
        <v>2</v>
      </c>
      <c r="K21" s="50">
        <v>1363</v>
      </c>
      <c r="L21" s="50">
        <v>909</v>
      </c>
      <c r="M21" s="50">
        <v>1231</v>
      </c>
      <c r="N21" s="50">
        <v>685</v>
      </c>
      <c r="O21" s="50">
        <v>969</v>
      </c>
      <c r="P21" s="50">
        <v>593</v>
      </c>
      <c r="Q21" s="50">
        <v>82</v>
      </c>
      <c r="R21" s="50">
        <v>2425</v>
      </c>
      <c r="S21" s="50">
        <v>8645</v>
      </c>
      <c r="T21" s="51" t="s">
        <v>48</v>
      </c>
      <c r="U21" s="24"/>
    </row>
    <row r="22" spans="2:21" ht="14.25" thickBot="1">
      <c r="B22" s="70" t="s">
        <v>49</v>
      </c>
      <c r="C22" s="53" t="s">
        <v>46</v>
      </c>
      <c r="D22" s="54">
        <v>46082</v>
      </c>
      <c r="E22" s="54">
        <v>6445</v>
      </c>
      <c r="F22" s="54">
        <v>5050</v>
      </c>
      <c r="G22" s="54">
        <v>1220</v>
      </c>
      <c r="H22" s="54">
        <v>33613</v>
      </c>
      <c r="I22" s="54">
        <v>18289</v>
      </c>
      <c r="J22" s="54">
        <v>2</v>
      </c>
      <c r="K22" s="54">
        <v>1415</v>
      </c>
      <c r="L22" s="54">
        <v>909</v>
      </c>
      <c r="M22" s="54">
        <v>1238</v>
      </c>
      <c r="N22" s="54">
        <v>696</v>
      </c>
      <c r="O22" s="54">
        <v>970</v>
      </c>
      <c r="P22" s="54">
        <v>595</v>
      </c>
      <c r="Q22" s="54">
        <v>81</v>
      </c>
      <c r="R22" s="54">
        <v>2399</v>
      </c>
      <c r="S22" s="54">
        <v>8653</v>
      </c>
      <c r="T22" s="55" t="s">
        <v>50</v>
      </c>
      <c r="U22" s="31"/>
    </row>
    <row r="23" spans="2:21" ht="14.25" thickBot="1">
      <c r="B23" s="69" t="s">
        <v>51</v>
      </c>
      <c r="C23" s="52" t="s">
        <v>46</v>
      </c>
      <c r="D23" s="50">
        <v>46082</v>
      </c>
      <c r="E23" s="50">
        <v>6270</v>
      </c>
      <c r="F23" s="50">
        <v>5050</v>
      </c>
      <c r="G23" s="50">
        <v>1220</v>
      </c>
      <c r="H23" s="50">
        <v>33622</v>
      </c>
      <c r="I23" s="50">
        <v>18298</v>
      </c>
      <c r="J23" s="50">
        <v>220</v>
      </c>
      <c r="K23" s="50">
        <v>1415</v>
      </c>
      <c r="L23" s="50">
        <v>909</v>
      </c>
      <c r="M23" s="50">
        <v>1241</v>
      </c>
      <c r="N23" s="50">
        <v>698</v>
      </c>
      <c r="O23" s="50">
        <v>970</v>
      </c>
      <c r="P23" s="50">
        <v>596</v>
      </c>
      <c r="Q23" s="50">
        <v>76</v>
      </c>
      <c r="R23" s="50">
        <v>2344</v>
      </c>
      <c r="S23" s="50">
        <v>8481</v>
      </c>
      <c r="T23" s="51" t="s">
        <v>50</v>
      </c>
      <c r="U23" s="31"/>
    </row>
    <row r="24" spans="2:21" ht="14.25" thickBot="1">
      <c r="B24" s="70" t="s">
        <v>52</v>
      </c>
      <c r="C24" s="53" t="s">
        <v>46</v>
      </c>
      <c r="D24" s="54">
        <v>46082</v>
      </c>
      <c r="E24" s="54">
        <v>6260</v>
      </c>
      <c r="F24" s="54">
        <v>5040</v>
      </c>
      <c r="G24" s="54">
        <v>1220</v>
      </c>
      <c r="H24" s="54">
        <v>33616</v>
      </c>
      <c r="I24" s="54">
        <v>18300</v>
      </c>
      <c r="J24" s="54">
        <v>220</v>
      </c>
      <c r="K24" s="54">
        <v>1415</v>
      </c>
      <c r="L24" s="54">
        <v>909</v>
      </c>
      <c r="M24" s="54">
        <v>1244</v>
      </c>
      <c r="N24" s="54">
        <v>694</v>
      </c>
      <c r="O24" s="54">
        <v>971</v>
      </c>
      <c r="P24" s="54">
        <v>596</v>
      </c>
      <c r="Q24" s="54">
        <v>74</v>
      </c>
      <c r="R24" s="54">
        <v>2356</v>
      </c>
      <c r="S24" s="54">
        <v>8475</v>
      </c>
      <c r="T24" s="55" t="s">
        <v>50</v>
      </c>
      <c r="U24" s="31"/>
    </row>
    <row r="25" spans="2:21" ht="14.25" thickBot="1">
      <c r="B25" s="69" t="s">
        <v>53</v>
      </c>
      <c r="C25" s="52" t="s">
        <v>46</v>
      </c>
      <c r="D25" s="56">
        <v>46082</v>
      </c>
      <c r="E25" s="56">
        <v>6260</v>
      </c>
      <c r="F25" s="56">
        <v>5040</v>
      </c>
      <c r="G25" s="56">
        <v>1220</v>
      </c>
      <c r="H25" s="56">
        <v>33605</v>
      </c>
      <c r="I25" s="56">
        <v>18290</v>
      </c>
      <c r="J25" s="56">
        <v>220</v>
      </c>
      <c r="K25" s="56">
        <v>1420</v>
      </c>
      <c r="L25" s="56">
        <v>909</v>
      </c>
      <c r="M25" s="56">
        <v>1245</v>
      </c>
      <c r="N25" s="56">
        <v>695</v>
      </c>
      <c r="O25" s="56">
        <v>973</v>
      </c>
      <c r="P25" s="56">
        <v>598</v>
      </c>
      <c r="Q25" s="56">
        <v>84</v>
      </c>
      <c r="R25" s="56">
        <v>2359</v>
      </c>
      <c r="S25" s="56">
        <v>8478</v>
      </c>
      <c r="T25" s="57" t="s">
        <v>54</v>
      </c>
      <c r="U25" s="31"/>
    </row>
    <row r="26" spans="2:21" ht="14.25" thickBot="1">
      <c r="B26" s="69" t="s">
        <v>57</v>
      </c>
      <c r="C26" s="52" t="s">
        <v>46</v>
      </c>
      <c r="D26" s="56">
        <v>46067</v>
      </c>
      <c r="E26" s="56">
        <v>6230</v>
      </c>
      <c r="F26" s="56">
        <v>5020</v>
      </c>
      <c r="G26" s="56">
        <v>1210</v>
      </c>
      <c r="H26" s="56">
        <v>33562</v>
      </c>
      <c r="I26" s="56">
        <v>18246</v>
      </c>
      <c r="J26" s="56">
        <v>220</v>
      </c>
      <c r="K26" s="56">
        <v>1419</v>
      </c>
      <c r="L26" s="56">
        <v>909</v>
      </c>
      <c r="M26" s="56">
        <v>1244</v>
      </c>
      <c r="N26" s="56">
        <v>695</v>
      </c>
      <c r="O26" s="56">
        <v>975</v>
      </c>
      <c r="P26" s="56">
        <v>600</v>
      </c>
      <c r="Q26" s="56">
        <v>80</v>
      </c>
      <c r="R26" s="56">
        <v>2417</v>
      </c>
      <c r="S26" s="56">
        <v>8449</v>
      </c>
      <c r="T26" s="57" t="s">
        <v>50</v>
      </c>
      <c r="U26" s="31"/>
    </row>
    <row r="27" spans="2:21" ht="14.25" thickBot="1">
      <c r="B27" s="69" t="s">
        <v>58</v>
      </c>
      <c r="C27" s="52" t="s">
        <v>46</v>
      </c>
      <c r="D27" s="56">
        <v>46067</v>
      </c>
      <c r="E27" s="56">
        <v>6190</v>
      </c>
      <c r="F27" s="56">
        <v>4980</v>
      </c>
      <c r="G27" s="56">
        <v>1210</v>
      </c>
      <c r="H27" s="56">
        <v>33562</v>
      </c>
      <c r="I27" s="56">
        <v>18246</v>
      </c>
      <c r="J27" s="56">
        <v>220</v>
      </c>
      <c r="K27" s="56">
        <v>1417</v>
      </c>
      <c r="L27" s="56">
        <v>909</v>
      </c>
      <c r="M27" s="56">
        <v>1243</v>
      </c>
      <c r="N27" s="56">
        <v>695</v>
      </c>
      <c r="O27" s="56">
        <v>977</v>
      </c>
      <c r="P27" s="56">
        <v>601</v>
      </c>
      <c r="Q27" s="56">
        <v>85</v>
      </c>
      <c r="R27" s="56">
        <v>2458</v>
      </c>
      <c r="S27" s="56">
        <v>8410</v>
      </c>
      <c r="T27" s="57" t="s">
        <v>50</v>
      </c>
      <c r="U27" s="31"/>
    </row>
    <row r="28" spans="2:21" ht="14.25" thickBot="1">
      <c r="B28" s="69" t="s">
        <v>65</v>
      </c>
      <c r="C28" s="52" t="s">
        <v>46</v>
      </c>
      <c r="D28" s="56">
        <v>46067</v>
      </c>
      <c r="E28" s="56">
        <v>6170</v>
      </c>
      <c r="F28" s="56">
        <v>4950</v>
      </c>
      <c r="G28" s="56">
        <v>1220</v>
      </c>
      <c r="H28" s="56">
        <v>33540</v>
      </c>
      <c r="I28" s="56">
        <v>18246</v>
      </c>
      <c r="J28" s="56">
        <v>227</v>
      </c>
      <c r="K28" s="56">
        <v>1416</v>
      </c>
      <c r="L28" s="56">
        <v>909</v>
      </c>
      <c r="M28" s="56">
        <v>1244</v>
      </c>
      <c r="N28" s="56">
        <v>697</v>
      </c>
      <c r="O28" s="56">
        <v>981</v>
      </c>
      <c r="P28" s="56">
        <v>602</v>
      </c>
      <c r="Q28" s="56">
        <v>85</v>
      </c>
      <c r="R28" s="56">
        <v>2489</v>
      </c>
      <c r="S28" s="56">
        <v>8395</v>
      </c>
      <c r="T28" s="62"/>
      <c r="U28" s="31"/>
    </row>
    <row r="29" spans="2:21" ht="14.25" thickBot="1">
      <c r="B29" s="69" t="s">
        <v>69</v>
      </c>
      <c r="C29" s="52" t="s">
        <v>46</v>
      </c>
      <c r="D29" s="56">
        <v>46067</v>
      </c>
      <c r="E29" s="56">
        <v>6150</v>
      </c>
      <c r="F29" s="56">
        <v>4930</v>
      </c>
      <c r="G29" s="56">
        <v>1220</v>
      </c>
      <c r="H29" s="56">
        <v>33550</v>
      </c>
      <c r="I29" s="56">
        <v>18266</v>
      </c>
      <c r="J29" s="56">
        <v>227</v>
      </c>
      <c r="K29" s="56">
        <v>1416</v>
      </c>
      <c r="L29" s="56">
        <v>909</v>
      </c>
      <c r="M29" s="56">
        <v>1242</v>
      </c>
      <c r="N29" s="56">
        <v>696</v>
      </c>
      <c r="O29" s="56">
        <v>982</v>
      </c>
      <c r="P29" s="56">
        <v>602</v>
      </c>
      <c r="Q29" s="56">
        <v>85</v>
      </c>
      <c r="R29" s="56">
        <v>2500</v>
      </c>
      <c r="S29" s="56">
        <v>8374</v>
      </c>
      <c r="T29" s="62"/>
      <c r="U29" s="31"/>
    </row>
    <row r="30" spans="2:21" ht="14.25" thickBot="1">
      <c r="B30" s="69" t="s">
        <v>74</v>
      </c>
      <c r="C30" s="52" t="s">
        <v>46</v>
      </c>
      <c r="D30" s="56">
        <v>46067</v>
      </c>
      <c r="E30" s="56">
        <v>6110</v>
      </c>
      <c r="F30" s="56">
        <v>4900</v>
      </c>
      <c r="G30" s="56">
        <v>1210</v>
      </c>
      <c r="H30" s="56">
        <v>33669</v>
      </c>
      <c r="I30" s="56">
        <v>18244</v>
      </c>
      <c r="J30" s="56">
        <v>227</v>
      </c>
      <c r="K30" s="56">
        <v>1442</v>
      </c>
      <c r="L30" s="56">
        <v>937</v>
      </c>
      <c r="M30" s="56">
        <v>1243</v>
      </c>
      <c r="N30" s="56">
        <v>698</v>
      </c>
      <c r="O30" s="56">
        <v>981</v>
      </c>
      <c r="P30" s="56">
        <v>604</v>
      </c>
      <c r="Q30" s="56">
        <v>84</v>
      </c>
      <c r="R30" s="56">
        <v>2395</v>
      </c>
      <c r="S30" s="56">
        <v>8334</v>
      </c>
      <c r="T30" s="62"/>
      <c r="U30" s="31"/>
    </row>
    <row r="31" spans="2:21" ht="27.75" thickBot="1">
      <c r="B31" s="72" t="s">
        <v>77</v>
      </c>
      <c r="C31" s="73" t="s">
        <v>46</v>
      </c>
      <c r="D31" s="74">
        <v>46067</v>
      </c>
      <c r="E31" s="74">
        <v>6130</v>
      </c>
      <c r="F31" s="74">
        <v>4880</v>
      </c>
      <c r="G31" s="74">
        <v>1250</v>
      </c>
      <c r="H31" s="74">
        <v>33669</v>
      </c>
      <c r="I31" s="74">
        <v>18244</v>
      </c>
      <c r="J31" s="74">
        <v>227</v>
      </c>
      <c r="K31" s="74">
        <v>1442</v>
      </c>
      <c r="L31" s="74">
        <v>937</v>
      </c>
      <c r="M31" s="74">
        <v>1244</v>
      </c>
      <c r="N31" s="74">
        <v>698</v>
      </c>
      <c r="O31" s="74">
        <v>977</v>
      </c>
      <c r="P31" s="74">
        <v>600</v>
      </c>
      <c r="Q31" s="74">
        <v>82</v>
      </c>
      <c r="R31" s="74">
        <v>2378</v>
      </c>
      <c r="S31" s="74">
        <v>8351</v>
      </c>
      <c r="T31" s="75"/>
      <c r="U31" s="31"/>
    </row>
    <row r="32" spans="2:21" ht="14.25" thickBot="1">
      <c r="B32" s="71" t="s">
        <v>78</v>
      </c>
      <c r="C32" s="52" t="s">
        <v>46</v>
      </c>
      <c r="D32" s="56">
        <v>46067</v>
      </c>
      <c r="E32" s="56">
        <f>SUM(F32:G32)</f>
        <v>6140</v>
      </c>
      <c r="F32" s="56">
        <v>4860</v>
      </c>
      <c r="G32" s="56">
        <v>1280</v>
      </c>
      <c r="H32" s="56">
        <v>33637</v>
      </c>
      <c r="I32" s="56">
        <v>18212</v>
      </c>
      <c r="J32" s="56">
        <v>242</v>
      </c>
      <c r="K32" s="56">
        <v>1441</v>
      </c>
      <c r="L32" s="56">
        <v>937</v>
      </c>
      <c r="M32" s="56">
        <v>1248</v>
      </c>
      <c r="N32" s="56">
        <v>700</v>
      </c>
      <c r="O32" s="56">
        <v>978</v>
      </c>
      <c r="P32" s="56">
        <v>600</v>
      </c>
      <c r="Q32" s="56">
        <v>90</v>
      </c>
      <c r="R32" s="56">
        <v>2381</v>
      </c>
      <c r="S32" s="56">
        <f>D32-(H32+J32+K32+R32)</f>
        <v>8366</v>
      </c>
      <c r="T32" s="57"/>
      <c r="U32" s="31"/>
    </row>
    <row r="33" spans="2:21" ht="13.5">
      <c r="B33" s="65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31"/>
    </row>
    <row r="34" spans="2:21" ht="13.5">
      <c r="B34" s="60" t="s">
        <v>59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1"/>
    </row>
    <row r="35" spans="2:21" ht="13.5">
      <c r="B35" s="61" t="s">
        <v>60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1"/>
    </row>
    <row r="36" spans="2:21" ht="13.5">
      <c r="B36" s="61" t="s">
        <v>68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1"/>
    </row>
    <row r="37" spans="2:21" ht="13.5">
      <c r="B37" s="6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1"/>
    </row>
    <row r="38" spans="2:21" ht="13.5">
      <c r="B38" s="63" t="s">
        <v>76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"/>
    </row>
    <row r="39" spans="2:21" ht="13.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2:21" ht="13.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2:21" ht="13.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ht="13.5">
      <c r="U42" s="31"/>
    </row>
  </sheetData>
  <sheetProtection/>
  <mergeCells count="3">
    <mergeCell ref="B6:B10"/>
    <mergeCell ref="B4:D4"/>
    <mergeCell ref="B11:B15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K6" sqref="K6"/>
    </sheetView>
  </sheetViews>
  <sheetFormatPr defaultColWidth="9.00390625" defaultRowHeight="13.5"/>
  <sheetData>
    <row r="2" spans="2:11" ht="21">
      <c r="B2" s="1" t="s">
        <v>32</v>
      </c>
      <c r="C2" s="1"/>
      <c r="D2" s="1"/>
      <c r="E2" s="1"/>
      <c r="F2" s="1"/>
      <c r="G2" s="1"/>
      <c r="H2" s="1"/>
      <c r="I2" s="1"/>
      <c r="J2" s="1"/>
      <c r="K2" s="2"/>
    </row>
    <row r="3" spans="2:11" ht="12.75" customHeight="1"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3.5">
      <c r="A4" s="37"/>
      <c r="B4" s="64" t="s">
        <v>66</v>
      </c>
      <c r="C4" s="36"/>
      <c r="D4" s="3"/>
      <c r="E4" s="3"/>
      <c r="F4" s="3"/>
      <c r="G4" s="3"/>
      <c r="H4" s="3"/>
      <c r="I4" s="3"/>
      <c r="J4" s="3"/>
      <c r="K4" s="3"/>
    </row>
    <row r="5" spans="2:11" ht="13.5">
      <c r="B5" s="34"/>
      <c r="C5" s="34"/>
      <c r="D5" s="34" t="s">
        <v>2</v>
      </c>
      <c r="E5" s="34" t="s">
        <v>5</v>
      </c>
      <c r="F5" s="34" t="s">
        <v>7</v>
      </c>
      <c r="G5" s="35" t="s">
        <v>8</v>
      </c>
      <c r="H5" s="34" t="s">
        <v>10</v>
      </c>
      <c r="I5" s="34" t="s">
        <v>12</v>
      </c>
      <c r="J5" s="34" t="s">
        <v>15</v>
      </c>
      <c r="K5" s="34" t="s">
        <v>1</v>
      </c>
    </row>
    <row r="6" spans="2:11" ht="13.5">
      <c r="B6" s="49" t="s">
        <v>78</v>
      </c>
      <c r="C6" s="38" t="s">
        <v>18</v>
      </c>
      <c r="D6" s="39">
        <v>6140</v>
      </c>
      <c r="E6" s="39">
        <v>33637</v>
      </c>
      <c r="F6" s="39">
        <v>242</v>
      </c>
      <c r="G6" s="39">
        <v>1441</v>
      </c>
      <c r="H6" s="39">
        <v>1248</v>
      </c>
      <c r="I6" s="39">
        <v>978</v>
      </c>
      <c r="J6" s="39">
        <v>2381</v>
      </c>
      <c r="K6" s="40">
        <f>SUM(D6:J6)</f>
        <v>46067</v>
      </c>
    </row>
    <row r="7" spans="2:11" ht="13.5">
      <c r="B7" s="61" t="s">
        <v>68</v>
      </c>
      <c r="C7" s="31"/>
      <c r="D7" s="31"/>
      <c r="E7" s="31"/>
      <c r="F7" s="31"/>
      <c r="G7" s="31"/>
      <c r="H7" s="31"/>
      <c r="I7" s="31"/>
      <c r="J7" s="31"/>
      <c r="K7" s="31"/>
    </row>
    <row r="8" spans="2:11" ht="13.5">
      <c r="B8" s="61"/>
      <c r="C8" s="31"/>
      <c r="D8" s="31"/>
      <c r="E8" s="31"/>
      <c r="F8" s="31"/>
      <c r="G8" s="31"/>
      <c r="H8" s="31"/>
      <c r="I8" s="31"/>
      <c r="J8" s="31"/>
      <c r="K8" s="31"/>
    </row>
    <row r="9" spans="2:11" ht="13.5">
      <c r="B9" s="63" t="s">
        <v>79</v>
      </c>
      <c r="C9" s="3"/>
      <c r="D9" s="3"/>
      <c r="E9" s="3"/>
      <c r="F9" s="3"/>
      <c r="G9" s="3"/>
      <c r="H9" s="3"/>
      <c r="I9" s="3"/>
      <c r="J9" s="3"/>
      <c r="K9" s="3"/>
    </row>
    <row r="10" spans="2:11" ht="13.5"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2:11" ht="13.5"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2:11" ht="13.5"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2:11" ht="13.5"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2:11" ht="13.5">
      <c r="B14" s="31"/>
      <c r="C14" s="31"/>
      <c r="D14" s="31"/>
      <c r="E14" s="31"/>
      <c r="F14" s="31"/>
      <c r="G14" s="31"/>
      <c r="H14" s="31"/>
      <c r="I14" s="31"/>
      <c r="J14" s="31"/>
      <c r="K14" s="31"/>
    </row>
  </sheetData>
  <sheetProtection/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2022-03-24T05:33:49Z</cp:lastPrinted>
  <dcterms:created xsi:type="dcterms:W3CDTF">2006-05-30T04:09:34Z</dcterms:created>
  <dcterms:modified xsi:type="dcterms:W3CDTF">2022-03-24T05:34:01Z</dcterms:modified>
  <cp:category/>
  <cp:version/>
  <cp:contentType/>
  <cp:contentStatus/>
</cp:coreProperties>
</file>