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0410" windowHeight="6585" activeTab="0"/>
  </bookViews>
  <sheets>
    <sheet name="高齢化" sheetId="1" r:id="rId1"/>
    <sheet name="高齢化順位" sheetId="2" r:id="rId2"/>
  </sheets>
  <definedNames>
    <definedName name="_xlnm.Print_Titles" localSheetId="0">'高齢化'!$3:$4</definedName>
  </definedNames>
  <calcPr fullCalcOnLoad="1"/>
</workbook>
</file>

<file path=xl/sharedStrings.xml><?xml version="1.0" encoding="utf-8"?>
<sst xmlns="http://schemas.openxmlformats.org/spreadsheetml/2006/main" count="133" uniqueCount="87">
  <si>
    <t>各年３月末</t>
  </si>
  <si>
    <t>平成１７年</t>
  </si>
  <si>
    <t>加美町</t>
  </si>
  <si>
    <t>年</t>
  </si>
  <si>
    <t>総人口</t>
  </si>
  <si>
    <t>人口</t>
  </si>
  <si>
    <t>％</t>
  </si>
  <si>
    <t>６０歳以上</t>
  </si>
  <si>
    <t>６５歳以上</t>
  </si>
  <si>
    <t>７５歳以上</t>
  </si>
  <si>
    <t>平成１6年</t>
  </si>
  <si>
    <t>中新田町</t>
  </si>
  <si>
    <t>小野田町</t>
  </si>
  <si>
    <t>宮崎町</t>
  </si>
  <si>
    <t>平成１5年</t>
  </si>
  <si>
    <t>高齢化</t>
  </si>
  <si>
    <t>平成１4年</t>
  </si>
  <si>
    <t>平成１3年</t>
  </si>
  <si>
    <t>65歳以上でひとりぐらし</t>
  </si>
  <si>
    <t>計</t>
  </si>
  <si>
    <t>平成１2年</t>
  </si>
  <si>
    <t>65歳以上で寝たきり</t>
  </si>
  <si>
    <t>単位、人</t>
  </si>
  <si>
    <t>平成18年</t>
  </si>
  <si>
    <t>平成19年</t>
  </si>
  <si>
    <t>順位</t>
  </si>
  <si>
    <t>市町村名</t>
  </si>
  <si>
    <t>総人口</t>
  </si>
  <si>
    <t>高齢化率</t>
  </si>
  <si>
    <t>%</t>
  </si>
  <si>
    <t>県総計</t>
  </si>
  <si>
    <t>平成20年</t>
  </si>
  <si>
    <t>平成21年</t>
  </si>
  <si>
    <t>平成22年</t>
  </si>
  <si>
    <t>平成23年</t>
  </si>
  <si>
    <t>平成24年</t>
  </si>
  <si>
    <t>平成25年</t>
  </si>
  <si>
    <t>栗原市</t>
  </si>
  <si>
    <t>大河原町</t>
  </si>
  <si>
    <t>岩沼市</t>
  </si>
  <si>
    <t>仙台市</t>
  </si>
  <si>
    <t>平成26年</t>
  </si>
  <si>
    <t>丸森町</t>
  </si>
  <si>
    <t>村田町</t>
  </si>
  <si>
    <t>石巻市</t>
  </si>
  <si>
    <t>大衡村</t>
  </si>
  <si>
    <t>多賀城市</t>
  </si>
  <si>
    <t>平成27年</t>
  </si>
  <si>
    <t>松島町</t>
  </si>
  <si>
    <t>大郷町</t>
  </si>
  <si>
    <t>涌谷町</t>
  </si>
  <si>
    <t>平成28年</t>
  </si>
  <si>
    <t>平成29年</t>
  </si>
  <si>
    <t>山元町</t>
  </si>
  <si>
    <t>女川町</t>
  </si>
  <si>
    <t>気仙沼市</t>
  </si>
  <si>
    <t>川崎町</t>
  </si>
  <si>
    <t>角田市</t>
  </si>
  <si>
    <t>色麻町</t>
  </si>
  <si>
    <t>亘理町</t>
  </si>
  <si>
    <t>柴田町</t>
  </si>
  <si>
    <t>東松島市</t>
  </si>
  <si>
    <t>大和町</t>
  </si>
  <si>
    <t>資料：宮城県高齢者人口調査</t>
  </si>
  <si>
    <t>※平成15年以降は65歳以上の寝たきりを調査していない。</t>
  </si>
  <si>
    <t>平成30年</t>
  </si>
  <si>
    <t>蔵王町</t>
  </si>
  <si>
    <t>南三陸町</t>
  </si>
  <si>
    <t>白石市</t>
  </si>
  <si>
    <t>大崎市</t>
  </si>
  <si>
    <t>利府町</t>
  </si>
  <si>
    <t>平成31年</t>
  </si>
  <si>
    <t>富谷市</t>
  </si>
  <si>
    <t>令和2年</t>
  </si>
  <si>
    <t>美里町</t>
  </si>
  <si>
    <t>登米市</t>
  </si>
  <si>
    <t>塩釜市</t>
  </si>
  <si>
    <t>七ヶ宿町</t>
  </si>
  <si>
    <t>七ヶ浜町</t>
  </si>
  <si>
    <t>名取市</t>
  </si>
  <si>
    <t>高齢化率順位</t>
  </si>
  <si>
    <t>令和3年</t>
  </si>
  <si>
    <t>令和３年３月末現在</t>
  </si>
  <si>
    <t>過疎指定</t>
  </si>
  <si>
    <t>市町村</t>
  </si>
  <si>
    <t>※</t>
  </si>
  <si>
    <t>10市町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</si>
</sst>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.0_ ;[Red]\-#,##0.0\ "/>
    <numFmt numFmtId="179" formatCode="#,##0.0"/>
    <numFmt numFmtId="180" formatCode="0.0_ ;[Red]\-0.0\ "/>
    <numFmt numFmtId="181" formatCode="#,##0.0_ "/>
    <numFmt numFmtId="182" formatCode="0_);[Red]\(0\)"/>
    <numFmt numFmtId="183" formatCode="0.0_);[Red]\(0.0\)"/>
    <numFmt numFmtId="184" formatCode="0.00_ "/>
    <numFmt numFmtId="185" formatCode="0.00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38" fontId="0" fillId="0" borderId="0" xfId="48" applyFont="1" applyAlignment="1">
      <alignment vertical="center" wrapText="1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 wrapText="1" shrinkToFit="1"/>
    </xf>
    <xf numFmtId="176" fontId="0" fillId="0" borderId="0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 wrapText="1"/>
    </xf>
    <xf numFmtId="183" fontId="0" fillId="0" borderId="0" xfId="0" applyNumberFormat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18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38" fontId="0" fillId="32" borderId="20" xfId="48" applyFont="1" applyFill="1" applyBorder="1" applyAlignment="1">
      <alignment vertical="center"/>
    </xf>
    <xf numFmtId="38" fontId="0" fillId="32" borderId="0" xfId="48" applyFont="1" applyFill="1" applyBorder="1" applyAlignment="1">
      <alignment vertical="center"/>
    </xf>
    <xf numFmtId="176" fontId="0" fillId="32" borderId="15" xfId="0" applyNumberFormat="1" applyFill="1" applyBorder="1" applyAlignment="1">
      <alignment vertical="center"/>
    </xf>
    <xf numFmtId="0" fontId="0" fillId="32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view="pageBreakPreview" zoomScale="85" zoomScaleSheetLayoutView="85" zoomScalePageLayoutView="0" workbookViewId="0" topLeftCell="A1">
      <pane ySplit="4" topLeftCell="A23" activePane="bottomLeft" state="frozen"/>
      <selection pane="topLeft" activeCell="A1" sqref="A1"/>
      <selection pane="bottomLeft" activeCell="K60" sqref="K60"/>
    </sheetView>
  </sheetViews>
  <sheetFormatPr defaultColWidth="9.00390625" defaultRowHeight="13.5"/>
  <cols>
    <col min="11" max="11" width="10.50390625" style="0" customWidth="1"/>
  </cols>
  <sheetData>
    <row r="1" ht="18.75">
      <c r="B1" s="1" t="s">
        <v>15</v>
      </c>
    </row>
    <row r="2" spans="2:6" ht="13.5">
      <c r="B2" t="s">
        <v>0</v>
      </c>
      <c r="D2" t="s">
        <v>22</v>
      </c>
      <c r="F2" s="9"/>
    </row>
    <row r="3" spans="2:12" ht="13.5">
      <c r="B3" s="7"/>
      <c r="C3" s="7"/>
      <c r="D3" s="7"/>
      <c r="E3" s="51" t="s">
        <v>7</v>
      </c>
      <c r="F3" s="52"/>
      <c r="G3" s="51" t="s">
        <v>8</v>
      </c>
      <c r="H3" s="53"/>
      <c r="I3" s="51" t="s">
        <v>9</v>
      </c>
      <c r="J3" s="53"/>
      <c r="K3" s="54" t="s">
        <v>18</v>
      </c>
      <c r="L3" s="50" t="s">
        <v>21</v>
      </c>
    </row>
    <row r="4" spans="2:12" ht="13.5">
      <c r="B4" s="18" t="s">
        <v>3</v>
      </c>
      <c r="C4" s="8"/>
      <c r="D4" s="18" t="s">
        <v>4</v>
      </c>
      <c r="E4" s="19" t="s">
        <v>5</v>
      </c>
      <c r="F4" s="19" t="s">
        <v>6</v>
      </c>
      <c r="G4" s="19" t="s">
        <v>5</v>
      </c>
      <c r="H4" s="19" t="s">
        <v>6</v>
      </c>
      <c r="I4" s="19" t="s">
        <v>5</v>
      </c>
      <c r="J4" s="19" t="s">
        <v>6</v>
      </c>
      <c r="K4" s="54"/>
      <c r="L4" s="50"/>
    </row>
    <row r="5" spans="2:12" ht="13.5">
      <c r="B5" s="11" t="s">
        <v>20</v>
      </c>
      <c r="C5" s="12" t="s">
        <v>11</v>
      </c>
      <c r="D5" s="23">
        <v>14118</v>
      </c>
      <c r="E5" s="23">
        <v>4112</v>
      </c>
      <c r="F5" s="25">
        <v>29.1</v>
      </c>
      <c r="G5" s="23">
        <v>3227</v>
      </c>
      <c r="H5" s="26">
        <v>22.9</v>
      </c>
      <c r="I5" s="23">
        <v>1280</v>
      </c>
      <c r="J5" s="26">
        <v>9.1</v>
      </c>
      <c r="K5" s="24">
        <v>179</v>
      </c>
      <c r="L5">
        <v>74</v>
      </c>
    </row>
    <row r="6" spans="2:12" ht="13.5">
      <c r="B6" s="13"/>
      <c r="C6" s="14" t="s">
        <v>12</v>
      </c>
      <c r="D6" s="23">
        <v>8362</v>
      </c>
      <c r="E6" s="23">
        <v>2807</v>
      </c>
      <c r="F6" s="25">
        <v>33.6</v>
      </c>
      <c r="G6" s="23">
        <v>2233</v>
      </c>
      <c r="H6" s="26">
        <v>26.7</v>
      </c>
      <c r="I6" s="23">
        <v>957</v>
      </c>
      <c r="J6" s="26">
        <v>11.4</v>
      </c>
      <c r="K6" s="24">
        <v>90</v>
      </c>
      <c r="L6">
        <v>62</v>
      </c>
    </row>
    <row r="7" spans="2:12" ht="13.5">
      <c r="B7" s="13"/>
      <c r="C7" s="14" t="s">
        <v>13</v>
      </c>
      <c r="D7" s="23">
        <v>6469</v>
      </c>
      <c r="E7" s="23">
        <v>2191</v>
      </c>
      <c r="F7" s="25">
        <v>33.9</v>
      </c>
      <c r="G7" s="23">
        <v>1772</v>
      </c>
      <c r="H7" s="26">
        <v>27.4</v>
      </c>
      <c r="I7" s="23">
        <v>718</v>
      </c>
      <c r="J7" s="26">
        <v>11.1</v>
      </c>
      <c r="K7" s="24">
        <v>90</v>
      </c>
      <c r="L7">
        <v>56</v>
      </c>
    </row>
    <row r="8" spans="2:12" ht="13.5">
      <c r="B8" s="13"/>
      <c r="C8" s="17" t="s">
        <v>19</v>
      </c>
      <c r="D8" s="23">
        <f>SUM(D5:D7)</f>
        <v>28949</v>
      </c>
      <c r="E8" s="23">
        <f>SUM(E5:E7)</f>
        <v>9110</v>
      </c>
      <c r="F8" s="25">
        <v>31.5</v>
      </c>
      <c r="G8" s="23">
        <f>SUM(G5:G7)</f>
        <v>7232</v>
      </c>
      <c r="H8" s="26">
        <v>25</v>
      </c>
      <c r="I8" s="23">
        <f>SUM(I5:I7)</f>
        <v>2955</v>
      </c>
      <c r="J8" s="26">
        <v>10.2</v>
      </c>
      <c r="K8" s="24">
        <f>SUM(K5:K7)</f>
        <v>359</v>
      </c>
      <c r="L8">
        <f>SUM(L5:L7)</f>
        <v>192</v>
      </c>
    </row>
    <row r="9" spans="2:11" ht="13.5">
      <c r="B9" s="20"/>
      <c r="C9" s="14"/>
      <c r="D9" s="21"/>
      <c r="E9" s="21"/>
      <c r="F9" s="21"/>
      <c r="G9" s="21"/>
      <c r="H9" s="21"/>
      <c r="I9" s="21"/>
      <c r="J9" s="21"/>
      <c r="K9" s="22"/>
    </row>
    <row r="10" spans="2:12" ht="13.5">
      <c r="B10" s="13" t="s">
        <v>17</v>
      </c>
      <c r="C10" s="14" t="s">
        <v>11</v>
      </c>
      <c r="D10" s="3">
        <v>14088</v>
      </c>
      <c r="E10" s="3">
        <v>4208</v>
      </c>
      <c r="F10" s="10">
        <v>29.9</v>
      </c>
      <c r="G10" s="3">
        <v>3291</v>
      </c>
      <c r="H10" s="10">
        <v>23.4</v>
      </c>
      <c r="I10" s="3">
        <v>1349</v>
      </c>
      <c r="J10" s="10">
        <v>9.6</v>
      </c>
      <c r="K10" s="6">
        <v>292</v>
      </c>
      <c r="L10">
        <v>106</v>
      </c>
    </row>
    <row r="11" spans="2:12" ht="13.5">
      <c r="B11" s="13"/>
      <c r="C11" s="14" t="s">
        <v>12</v>
      </c>
      <c r="D11" s="3">
        <v>8302</v>
      </c>
      <c r="E11" s="3">
        <v>2817</v>
      </c>
      <c r="F11" s="10">
        <v>33.9</v>
      </c>
      <c r="G11" s="3">
        <v>2270</v>
      </c>
      <c r="H11" s="10">
        <v>27.3</v>
      </c>
      <c r="I11" s="3">
        <v>996</v>
      </c>
      <c r="J11" s="10">
        <v>12</v>
      </c>
      <c r="K11" s="6">
        <v>90</v>
      </c>
      <c r="L11">
        <v>72</v>
      </c>
    </row>
    <row r="12" spans="2:12" ht="13.5">
      <c r="B12" s="13"/>
      <c r="C12" s="14" t="s">
        <v>13</v>
      </c>
      <c r="D12" s="3">
        <v>6372</v>
      </c>
      <c r="E12" s="3">
        <v>2185</v>
      </c>
      <c r="F12" s="10">
        <v>34.3</v>
      </c>
      <c r="G12" s="3">
        <v>1803</v>
      </c>
      <c r="H12" s="10">
        <v>28.3</v>
      </c>
      <c r="I12" s="3">
        <v>749</v>
      </c>
      <c r="J12" s="10">
        <v>11.8</v>
      </c>
      <c r="K12" s="6">
        <v>90</v>
      </c>
      <c r="L12">
        <v>56</v>
      </c>
    </row>
    <row r="13" spans="2:12" ht="13.5">
      <c r="B13" s="13"/>
      <c r="C13" s="17" t="s">
        <v>19</v>
      </c>
      <c r="D13" s="3">
        <f>SUM(D10:D12)</f>
        <v>28762</v>
      </c>
      <c r="E13" s="3">
        <f>SUM(E10:E12)</f>
        <v>9210</v>
      </c>
      <c r="F13" s="10">
        <v>32</v>
      </c>
      <c r="G13" s="3">
        <f>SUM(G10:G12)</f>
        <v>7364</v>
      </c>
      <c r="H13" s="10">
        <v>25.6</v>
      </c>
      <c r="I13" s="3">
        <f>SUM(I10:I12)</f>
        <v>3094</v>
      </c>
      <c r="J13" s="10">
        <v>10.8</v>
      </c>
      <c r="K13" s="6">
        <f>SUM(K10:K12)</f>
        <v>472</v>
      </c>
      <c r="L13">
        <f>SUM(L10:L12)</f>
        <v>234</v>
      </c>
    </row>
    <row r="14" spans="2:11" ht="13.5">
      <c r="B14" s="13"/>
      <c r="C14" s="14"/>
      <c r="F14" s="10"/>
      <c r="H14" s="10"/>
      <c r="J14" s="10"/>
      <c r="K14" s="5"/>
    </row>
    <row r="15" spans="2:12" ht="13.5">
      <c r="B15" s="13" t="s">
        <v>16</v>
      </c>
      <c r="C15" s="14" t="s">
        <v>11</v>
      </c>
      <c r="D15" s="3">
        <v>14034</v>
      </c>
      <c r="E15" s="3">
        <v>4274</v>
      </c>
      <c r="F15" s="10">
        <v>30.5</v>
      </c>
      <c r="G15" s="3">
        <v>3380</v>
      </c>
      <c r="H15" s="10">
        <v>24.1</v>
      </c>
      <c r="I15" s="3">
        <v>1450</v>
      </c>
      <c r="J15" s="10">
        <v>10.3</v>
      </c>
      <c r="K15" s="5">
        <v>317</v>
      </c>
      <c r="L15">
        <v>134</v>
      </c>
    </row>
    <row r="16" spans="2:12" ht="13.5">
      <c r="B16" s="13"/>
      <c r="C16" s="14" t="s">
        <v>12</v>
      </c>
      <c r="D16" s="3">
        <v>8204</v>
      </c>
      <c r="E16" s="3">
        <v>2816</v>
      </c>
      <c r="F16" s="10">
        <v>34.3</v>
      </c>
      <c r="G16" s="3">
        <v>2289</v>
      </c>
      <c r="H16" s="10">
        <v>27.9</v>
      </c>
      <c r="I16" s="3">
        <v>1050</v>
      </c>
      <c r="J16" s="10">
        <v>12.8</v>
      </c>
      <c r="K16" s="5">
        <v>115</v>
      </c>
      <c r="L16">
        <v>65</v>
      </c>
    </row>
    <row r="17" spans="2:12" ht="13.5">
      <c r="B17" s="13"/>
      <c r="C17" s="14" t="s">
        <v>13</v>
      </c>
      <c r="D17" s="3">
        <v>6302</v>
      </c>
      <c r="E17" s="3">
        <v>2182</v>
      </c>
      <c r="F17" s="10">
        <v>34.6</v>
      </c>
      <c r="G17" s="3">
        <v>1837</v>
      </c>
      <c r="H17" s="10">
        <v>29.1</v>
      </c>
      <c r="I17" s="3">
        <v>791</v>
      </c>
      <c r="J17" s="10">
        <v>12.6</v>
      </c>
      <c r="K17" s="5">
        <v>82</v>
      </c>
      <c r="L17">
        <v>47</v>
      </c>
    </row>
    <row r="18" spans="2:12" ht="13.5">
      <c r="B18" s="13"/>
      <c r="C18" s="17" t="s">
        <v>19</v>
      </c>
      <c r="D18" s="3">
        <f>SUM(D15:D17)</f>
        <v>28540</v>
      </c>
      <c r="E18" s="3">
        <f>SUM(E15:E17)</f>
        <v>9272</v>
      </c>
      <c r="F18" s="10">
        <v>32.5</v>
      </c>
      <c r="G18" s="3">
        <f>SUM(G15:G17)</f>
        <v>7506</v>
      </c>
      <c r="H18" s="10">
        <v>26.3</v>
      </c>
      <c r="I18" s="3">
        <f>SUM(I15:I17)</f>
        <v>3291</v>
      </c>
      <c r="J18" s="10">
        <v>11.5</v>
      </c>
      <c r="K18" s="5">
        <f>SUM(K15:K17)</f>
        <v>514</v>
      </c>
      <c r="L18">
        <f>SUM(L15:L17)</f>
        <v>246</v>
      </c>
    </row>
    <row r="19" spans="2:11" ht="13.5">
      <c r="B19" s="13"/>
      <c r="C19" s="14"/>
      <c r="F19" s="10"/>
      <c r="H19" s="10"/>
      <c r="J19" s="10"/>
      <c r="K19" s="5"/>
    </row>
    <row r="20" spans="2:11" ht="13.5">
      <c r="B20" s="13" t="s">
        <v>14</v>
      </c>
      <c r="C20" s="14" t="s">
        <v>11</v>
      </c>
      <c r="D20" s="3">
        <v>13924</v>
      </c>
      <c r="E20" s="3">
        <v>4298</v>
      </c>
      <c r="F20" s="10">
        <v>30.9</v>
      </c>
      <c r="G20" s="3">
        <v>3437</v>
      </c>
      <c r="H20" s="10">
        <v>24.7</v>
      </c>
      <c r="I20" s="3">
        <v>1537</v>
      </c>
      <c r="J20" s="10">
        <v>11</v>
      </c>
      <c r="K20" s="2">
        <v>310</v>
      </c>
    </row>
    <row r="21" spans="2:11" ht="13.5">
      <c r="B21" s="13"/>
      <c r="C21" s="14" t="s">
        <v>12</v>
      </c>
      <c r="D21" s="3">
        <v>8119</v>
      </c>
      <c r="E21" s="3">
        <v>2818</v>
      </c>
      <c r="F21" s="10">
        <v>34.7</v>
      </c>
      <c r="G21" s="3">
        <v>2329</v>
      </c>
      <c r="H21" s="10">
        <v>28.7</v>
      </c>
      <c r="I21" s="3">
        <v>1112</v>
      </c>
      <c r="J21" s="10">
        <v>13.7</v>
      </c>
      <c r="K21" s="2">
        <v>118</v>
      </c>
    </row>
    <row r="22" spans="2:11" ht="13.5">
      <c r="B22" s="13"/>
      <c r="C22" s="14" t="s">
        <v>13</v>
      </c>
      <c r="D22" s="3">
        <v>6246</v>
      </c>
      <c r="E22" s="3">
        <v>2172</v>
      </c>
      <c r="F22" s="10">
        <v>34.8</v>
      </c>
      <c r="G22" s="3">
        <v>1860</v>
      </c>
      <c r="H22" s="10">
        <v>29.8</v>
      </c>
      <c r="I22" s="3">
        <v>831</v>
      </c>
      <c r="J22" s="10">
        <v>13.3</v>
      </c>
      <c r="K22" s="2">
        <v>93</v>
      </c>
    </row>
    <row r="23" spans="2:11" ht="13.5">
      <c r="B23" s="13"/>
      <c r="C23" s="17" t="s">
        <v>19</v>
      </c>
      <c r="D23" s="3">
        <f>SUM(D20:D22)</f>
        <v>28289</v>
      </c>
      <c r="E23" s="3">
        <f>SUM(E20:E22)</f>
        <v>9288</v>
      </c>
      <c r="F23" s="10">
        <v>32.8</v>
      </c>
      <c r="G23" s="3">
        <f>SUM(G20:G22)</f>
        <v>7626</v>
      </c>
      <c r="H23" s="10">
        <v>27</v>
      </c>
      <c r="I23" s="4">
        <f>SUM(I20:I22)</f>
        <v>3480</v>
      </c>
      <c r="J23" s="10">
        <v>12.3</v>
      </c>
      <c r="K23" s="2">
        <f>SUM(K20:K22)</f>
        <v>521</v>
      </c>
    </row>
    <row r="24" spans="2:11" ht="13.5">
      <c r="B24" s="13"/>
      <c r="C24" s="14"/>
      <c r="D24" s="3"/>
      <c r="E24" s="3"/>
      <c r="F24" s="10"/>
      <c r="G24" s="3"/>
      <c r="H24" s="10"/>
      <c r="J24" s="10"/>
      <c r="K24" s="2"/>
    </row>
    <row r="25" spans="2:11" ht="13.5">
      <c r="B25" s="13" t="s">
        <v>10</v>
      </c>
      <c r="C25" s="14" t="s">
        <v>2</v>
      </c>
      <c r="D25" s="3">
        <v>28122</v>
      </c>
      <c r="E25" s="3">
        <v>9366</v>
      </c>
      <c r="F25" s="10">
        <v>33.3</v>
      </c>
      <c r="G25" s="3">
        <v>7707</v>
      </c>
      <c r="H25" s="10">
        <v>27.4</v>
      </c>
      <c r="I25" s="3">
        <v>3690</v>
      </c>
      <c r="J25" s="10">
        <v>13.1</v>
      </c>
      <c r="K25" s="2">
        <v>538</v>
      </c>
    </row>
    <row r="26" spans="2:11" ht="13.5">
      <c r="B26" s="13"/>
      <c r="C26" s="14"/>
      <c r="D26" s="3"/>
      <c r="E26" s="3"/>
      <c r="F26" s="10"/>
      <c r="G26" s="3"/>
      <c r="H26" s="10"/>
      <c r="I26" s="3"/>
      <c r="J26" s="10"/>
      <c r="K26" s="2"/>
    </row>
    <row r="27" spans="2:11" ht="13.5">
      <c r="B27" s="13" t="s">
        <v>1</v>
      </c>
      <c r="C27" s="14" t="s">
        <v>2</v>
      </c>
      <c r="D27" s="3">
        <v>27887</v>
      </c>
      <c r="E27" s="3">
        <v>9385</v>
      </c>
      <c r="F27" s="10">
        <v>33.7</v>
      </c>
      <c r="G27" s="3">
        <v>7773</v>
      </c>
      <c r="H27" s="10">
        <v>27.9</v>
      </c>
      <c r="I27" s="3">
        <v>3888</v>
      </c>
      <c r="J27" s="10">
        <v>13.9</v>
      </c>
      <c r="K27">
        <v>529</v>
      </c>
    </row>
    <row r="28" spans="2:10" ht="13.5">
      <c r="B28" s="13"/>
      <c r="C28" s="14"/>
      <c r="D28" s="3"/>
      <c r="E28" s="3"/>
      <c r="F28" s="10"/>
      <c r="G28" s="3"/>
      <c r="H28" s="10"/>
      <c r="I28" s="3"/>
      <c r="J28" s="10"/>
    </row>
    <row r="29" spans="2:11" ht="13.5">
      <c r="B29" s="13" t="s">
        <v>23</v>
      </c>
      <c r="C29" s="14" t="s">
        <v>2</v>
      </c>
      <c r="D29" s="3">
        <v>27600</v>
      </c>
      <c r="E29" s="3">
        <v>9237</v>
      </c>
      <c r="F29" s="10">
        <v>33.5</v>
      </c>
      <c r="G29" s="3">
        <v>7807</v>
      </c>
      <c r="H29" s="10">
        <v>28.3</v>
      </c>
      <c r="I29" s="3">
        <v>4046</v>
      </c>
      <c r="J29" s="10">
        <v>14.7</v>
      </c>
      <c r="K29">
        <v>561</v>
      </c>
    </row>
    <row r="30" spans="2:10" ht="13.5">
      <c r="B30" s="13"/>
      <c r="C30" s="14"/>
      <c r="D30" s="3"/>
      <c r="E30" s="3"/>
      <c r="F30" s="10"/>
      <c r="G30" s="3"/>
      <c r="H30" s="10"/>
      <c r="I30" s="3"/>
      <c r="J30" s="10"/>
    </row>
    <row r="31" spans="2:11" ht="13.5">
      <c r="B31" s="13" t="s">
        <v>24</v>
      </c>
      <c r="C31" s="14" t="s">
        <v>2</v>
      </c>
      <c r="D31" s="3">
        <v>27223</v>
      </c>
      <c r="E31" s="3">
        <v>9247</v>
      </c>
      <c r="F31" s="10">
        <v>34</v>
      </c>
      <c r="G31" s="3">
        <v>7810</v>
      </c>
      <c r="H31" s="10">
        <v>28.7</v>
      </c>
      <c r="I31" s="3">
        <v>4158</v>
      </c>
      <c r="J31" s="10">
        <v>15.3</v>
      </c>
      <c r="K31">
        <v>577</v>
      </c>
    </row>
    <row r="32" spans="2:10" ht="13.5">
      <c r="B32" s="13"/>
      <c r="C32" s="14"/>
      <c r="D32" s="3"/>
      <c r="E32" s="3"/>
      <c r="F32" s="10"/>
      <c r="G32" s="3"/>
      <c r="H32" s="10"/>
      <c r="I32" s="3"/>
      <c r="J32" s="10"/>
    </row>
    <row r="33" spans="2:11" ht="13.5">
      <c r="B33" s="13" t="s">
        <v>31</v>
      </c>
      <c r="C33" s="14" t="s">
        <v>2</v>
      </c>
      <c r="D33" s="3">
        <v>26909</v>
      </c>
      <c r="E33" s="3">
        <v>9368</v>
      </c>
      <c r="F33" s="10">
        <v>34.8</v>
      </c>
      <c r="G33" s="3">
        <v>7752</v>
      </c>
      <c r="H33" s="10">
        <v>28.8</v>
      </c>
      <c r="I33" s="3">
        <v>4294</v>
      </c>
      <c r="J33" s="10">
        <v>16</v>
      </c>
      <c r="K33">
        <v>565</v>
      </c>
    </row>
    <row r="34" spans="2:10" ht="13.5">
      <c r="B34" s="13"/>
      <c r="C34" s="14"/>
      <c r="D34" s="3"/>
      <c r="E34" s="3"/>
      <c r="F34" s="10"/>
      <c r="G34" s="3"/>
      <c r="H34" s="10"/>
      <c r="I34" s="3"/>
      <c r="J34" s="10"/>
    </row>
    <row r="35" spans="2:11" ht="13.5">
      <c r="B35" s="13" t="s">
        <v>32</v>
      </c>
      <c r="C35" s="14" t="s">
        <v>2</v>
      </c>
      <c r="D35" s="3">
        <v>26607</v>
      </c>
      <c r="E35" s="3">
        <v>9511</v>
      </c>
      <c r="F35" s="10">
        <v>35.7</v>
      </c>
      <c r="G35" s="3">
        <v>7769</v>
      </c>
      <c r="H35" s="10">
        <v>29.2</v>
      </c>
      <c r="I35" s="3">
        <v>4360</v>
      </c>
      <c r="J35" s="10">
        <v>16.4</v>
      </c>
      <c r="K35">
        <v>595</v>
      </c>
    </row>
    <row r="36" spans="2:10" ht="13.5">
      <c r="B36" s="13"/>
      <c r="C36" s="14"/>
      <c r="D36" s="3"/>
      <c r="E36" s="3"/>
      <c r="F36" s="10"/>
      <c r="G36" s="3"/>
      <c r="H36" s="10"/>
      <c r="I36" s="3"/>
      <c r="J36" s="10"/>
    </row>
    <row r="37" spans="2:11" ht="13.5">
      <c r="B37" s="13" t="s">
        <v>33</v>
      </c>
      <c r="C37" s="14" t="s">
        <v>2</v>
      </c>
      <c r="D37" s="3">
        <v>26330</v>
      </c>
      <c r="E37" s="3">
        <v>9676</v>
      </c>
      <c r="F37" s="10">
        <v>36.7</v>
      </c>
      <c r="G37" s="3">
        <v>7744</v>
      </c>
      <c r="H37" s="10">
        <v>29.4</v>
      </c>
      <c r="I37" s="3">
        <v>4500</v>
      </c>
      <c r="J37" s="10">
        <v>17.1</v>
      </c>
      <c r="K37">
        <v>576</v>
      </c>
    </row>
    <row r="38" spans="2:3" ht="13.5">
      <c r="B38" s="13"/>
      <c r="C38" s="14"/>
    </row>
    <row r="39" spans="2:11" ht="13.5">
      <c r="B39" s="13" t="s">
        <v>34</v>
      </c>
      <c r="C39" s="14" t="s">
        <v>2</v>
      </c>
      <c r="D39" s="3">
        <v>26021</v>
      </c>
      <c r="E39" s="3">
        <v>9882</v>
      </c>
      <c r="F39" s="10">
        <v>38</v>
      </c>
      <c r="G39" s="4">
        <v>7600</v>
      </c>
      <c r="H39" s="10">
        <v>29.2</v>
      </c>
      <c r="I39" s="4">
        <v>4571</v>
      </c>
      <c r="J39" s="10">
        <v>17.5</v>
      </c>
      <c r="K39" s="4">
        <v>651</v>
      </c>
    </row>
    <row r="40" spans="2:3" ht="13.5">
      <c r="B40" s="13"/>
      <c r="C40" s="14"/>
    </row>
    <row r="41" spans="2:11" ht="13.5">
      <c r="B41" s="13" t="s">
        <v>35</v>
      </c>
      <c r="C41" s="14" t="s">
        <v>2</v>
      </c>
      <c r="D41" s="41">
        <v>25776</v>
      </c>
      <c r="E41" s="41">
        <v>9954</v>
      </c>
      <c r="F41" s="42">
        <v>38.6</v>
      </c>
      <c r="G41" s="41">
        <v>7588</v>
      </c>
      <c r="H41" s="43">
        <v>29.4</v>
      </c>
      <c r="I41" s="41">
        <v>4608</v>
      </c>
      <c r="J41" s="44">
        <v>17.9</v>
      </c>
      <c r="K41">
        <v>649</v>
      </c>
    </row>
    <row r="42" spans="2:3" ht="13.5">
      <c r="B42" s="13"/>
      <c r="C42" s="14"/>
    </row>
    <row r="43" spans="2:11" ht="13.5">
      <c r="B43" s="13" t="s">
        <v>36</v>
      </c>
      <c r="C43" s="14" t="s">
        <v>2</v>
      </c>
      <c r="D43" s="41">
        <v>25474</v>
      </c>
      <c r="E43" s="41">
        <v>10085</v>
      </c>
      <c r="F43" s="10">
        <v>39.6</v>
      </c>
      <c r="G43" s="41">
        <v>7703</v>
      </c>
      <c r="H43" s="43">
        <v>30.2</v>
      </c>
      <c r="I43" s="41">
        <v>4643</v>
      </c>
      <c r="J43" s="44">
        <v>18.2</v>
      </c>
      <c r="K43">
        <v>662</v>
      </c>
    </row>
    <row r="44" spans="2:4" ht="13.5">
      <c r="B44" s="13"/>
      <c r="C44" s="14"/>
      <c r="D44" s="45"/>
    </row>
    <row r="45" spans="2:11" ht="13.5">
      <c r="B45" s="13" t="s">
        <v>41</v>
      </c>
      <c r="C45" s="14" t="s">
        <v>2</v>
      </c>
      <c r="D45" s="41">
        <v>25227</v>
      </c>
      <c r="E45" s="41">
        <v>10176</v>
      </c>
      <c r="F45" s="10">
        <v>40.3</v>
      </c>
      <c r="G45" s="41">
        <v>7817</v>
      </c>
      <c r="H45" s="43">
        <v>31</v>
      </c>
      <c r="I45" s="41">
        <v>4619</v>
      </c>
      <c r="J45" s="44">
        <v>18.3</v>
      </c>
      <c r="K45">
        <v>777</v>
      </c>
    </row>
    <row r="46" spans="2:4" ht="13.5">
      <c r="B46" s="13"/>
      <c r="C46" s="14"/>
      <c r="D46" s="45"/>
    </row>
    <row r="47" spans="2:11" ht="13.5">
      <c r="B47" s="13" t="s">
        <v>47</v>
      </c>
      <c r="C47" s="14" t="s">
        <v>2</v>
      </c>
      <c r="D47" s="41">
        <v>24816</v>
      </c>
      <c r="E47" s="41">
        <v>10219</v>
      </c>
      <c r="F47" s="10">
        <v>41.2</v>
      </c>
      <c r="G47" s="41">
        <v>7955</v>
      </c>
      <c r="H47" s="43">
        <v>32.1</v>
      </c>
      <c r="I47" s="41">
        <v>4630</v>
      </c>
      <c r="J47" s="44">
        <v>18.7</v>
      </c>
      <c r="K47">
        <v>806</v>
      </c>
    </row>
    <row r="48" spans="2:4" ht="13.5">
      <c r="B48" s="13"/>
      <c r="C48" s="14"/>
      <c r="D48" s="45"/>
    </row>
    <row r="49" spans="2:11" ht="13.5">
      <c r="B49" s="13" t="s">
        <v>51</v>
      </c>
      <c r="C49" s="14" t="s">
        <v>2</v>
      </c>
      <c r="D49" s="46">
        <v>24431</v>
      </c>
      <c r="E49" s="3">
        <v>10237</v>
      </c>
      <c r="F49" s="47">
        <v>41.9</v>
      </c>
      <c r="G49" s="3">
        <v>8110</v>
      </c>
      <c r="H49" s="47">
        <v>33.2</v>
      </c>
      <c r="I49" s="3">
        <v>4614</v>
      </c>
      <c r="J49" s="47">
        <v>18.9</v>
      </c>
      <c r="K49" s="3">
        <v>852</v>
      </c>
    </row>
    <row r="50" spans="2:11" ht="13.5">
      <c r="B50" s="13"/>
      <c r="C50" s="14"/>
      <c r="D50" s="46"/>
      <c r="E50" s="3"/>
      <c r="F50" s="47"/>
      <c r="G50" s="3"/>
      <c r="H50" s="47"/>
      <c r="I50" s="3"/>
      <c r="J50" s="47"/>
      <c r="K50" s="3"/>
    </row>
    <row r="51" spans="2:11" ht="13.5">
      <c r="B51" s="13" t="s">
        <v>52</v>
      </c>
      <c r="C51" s="14" t="s">
        <v>2</v>
      </c>
      <c r="D51" s="46">
        <v>24071</v>
      </c>
      <c r="E51" s="3">
        <v>10289</v>
      </c>
      <c r="F51" s="47">
        <v>42.7</v>
      </c>
      <c r="G51" s="3">
        <v>8192</v>
      </c>
      <c r="H51" s="47">
        <v>34</v>
      </c>
      <c r="I51" s="3">
        <v>4592</v>
      </c>
      <c r="J51" s="47">
        <v>19.1</v>
      </c>
      <c r="K51" s="3">
        <v>908</v>
      </c>
    </row>
    <row r="52" spans="2:11" ht="13.5">
      <c r="B52" s="13"/>
      <c r="C52" s="14"/>
      <c r="D52" s="46"/>
      <c r="E52" s="3"/>
      <c r="F52" s="47"/>
      <c r="G52" s="3"/>
      <c r="H52" s="47"/>
      <c r="I52" s="3"/>
      <c r="J52" s="47"/>
      <c r="K52" s="3"/>
    </row>
    <row r="53" spans="2:11" ht="13.5">
      <c r="B53" s="13" t="s">
        <v>65</v>
      </c>
      <c r="C53" s="14" t="s">
        <v>2</v>
      </c>
      <c r="D53" s="46">
        <v>23684</v>
      </c>
      <c r="E53" s="3">
        <v>10261</v>
      </c>
      <c r="F53" s="47">
        <v>43.3</v>
      </c>
      <c r="G53" s="3">
        <v>8301</v>
      </c>
      <c r="H53" s="47">
        <v>35</v>
      </c>
      <c r="I53" s="3">
        <v>4519</v>
      </c>
      <c r="J53" s="47">
        <v>19.1</v>
      </c>
      <c r="K53" s="3">
        <v>983</v>
      </c>
    </row>
    <row r="54" spans="2:11" ht="13.5">
      <c r="B54" s="13"/>
      <c r="C54" s="14"/>
      <c r="D54" s="46"/>
      <c r="E54" s="3"/>
      <c r="F54" s="47"/>
      <c r="G54" s="3"/>
      <c r="H54" s="47"/>
      <c r="I54" s="3"/>
      <c r="J54" s="47"/>
      <c r="K54" s="3"/>
    </row>
    <row r="55" spans="2:11" ht="13.5">
      <c r="B55" s="13" t="s">
        <v>71</v>
      </c>
      <c r="C55" s="14" t="s">
        <v>2</v>
      </c>
      <c r="D55" s="46">
        <v>23215</v>
      </c>
      <c r="E55" s="3">
        <v>10246</v>
      </c>
      <c r="F55" s="47">
        <v>44.1</v>
      </c>
      <c r="G55" s="3">
        <v>8339</v>
      </c>
      <c r="H55" s="47">
        <v>35.9</v>
      </c>
      <c r="I55" s="3">
        <v>4487</v>
      </c>
      <c r="J55" s="47">
        <v>19.3</v>
      </c>
      <c r="K55" s="3">
        <v>1056</v>
      </c>
    </row>
    <row r="56" spans="2:11" ht="13.5">
      <c r="B56" s="13"/>
      <c r="C56" s="14"/>
      <c r="D56" s="46"/>
      <c r="E56" s="3"/>
      <c r="F56" s="47"/>
      <c r="G56" s="3"/>
      <c r="H56" s="47"/>
      <c r="I56" s="3"/>
      <c r="J56" s="47"/>
      <c r="K56" s="3"/>
    </row>
    <row r="57" spans="2:11" ht="13.5">
      <c r="B57" s="13" t="s">
        <v>73</v>
      </c>
      <c r="C57" s="14" t="s">
        <v>2</v>
      </c>
      <c r="D57" s="46">
        <v>22837</v>
      </c>
      <c r="E57" s="3">
        <v>10205</v>
      </c>
      <c r="F57" s="47">
        <v>44.7</v>
      </c>
      <c r="G57" s="3">
        <v>8356</v>
      </c>
      <c r="H57" s="47">
        <v>36.6</v>
      </c>
      <c r="I57" s="3">
        <v>4402</v>
      </c>
      <c r="J57" s="47">
        <v>19.3</v>
      </c>
      <c r="K57" s="3">
        <v>1280</v>
      </c>
    </row>
    <row r="58" spans="2:11" ht="13.5">
      <c r="B58" s="13"/>
      <c r="C58" s="14"/>
      <c r="D58" s="46"/>
      <c r="E58" s="3"/>
      <c r="F58" s="47"/>
      <c r="G58" s="3"/>
      <c r="H58" s="47"/>
      <c r="I58" s="3"/>
      <c r="J58" s="47"/>
      <c r="K58" s="3"/>
    </row>
    <row r="59" spans="2:11" ht="13.5">
      <c r="B59" s="15" t="s">
        <v>81</v>
      </c>
      <c r="C59" s="16" t="s">
        <v>2</v>
      </c>
      <c r="D59" s="46">
        <v>22413</v>
      </c>
      <c r="E59" s="3">
        <v>10149</v>
      </c>
      <c r="F59" s="47">
        <v>45.3</v>
      </c>
      <c r="G59" s="3">
        <v>8368</v>
      </c>
      <c r="H59" s="47">
        <v>37.3</v>
      </c>
      <c r="I59" s="3">
        <v>4212</v>
      </c>
      <c r="J59" s="47">
        <v>18.8</v>
      </c>
      <c r="K59" s="3">
        <v>1331</v>
      </c>
    </row>
    <row r="60" spans="2:11" ht="13.5">
      <c r="B60" s="9"/>
      <c r="C60" s="9"/>
      <c r="D60" s="46"/>
      <c r="E60" s="3"/>
      <c r="F60" s="47"/>
      <c r="G60" s="3"/>
      <c r="H60" s="47"/>
      <c r="I60" s="3"/>
      <c r="J60" s="47"/>
      <c r="K60" s="3"/>
    </row>
    <row r="61" spans="2:3" ht="13.5">
      <c r="B61" s="9" t="s">
        <v>64</v>
      </c>
      <c r="C61" s="9"/>
    </row>
    <row r="63" ht="13.5">
      <c r="B63" t="s">
        <v>63</v>
      </c>
    </row>
  </sheetData>
  <sheetProtection/>
  <mergeCells count="5">
    <mergeCell ref="L3:L4"/>
    <mergeCell ref="E3:F3"/>
    <mergeCell ref="G3:H3"/>
    <mergeCell ref="I3:J3"/>
    <mergeCell ref="K3:K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41" sqref="G41"/>
    </sheetView>
  </sheetViews>
  <sheetFormatPr defaultColWidth="9.00390625" defaultRowHeight="13.5"/>
  <cols>
    <col min="2" max="2" width="5.50390625" style="0" customWidth="1"/>
    <col min="4" max="4" width="9.50390625" style="0" bestFit="1" customWidth="1"/>
    <col min="7" max="7" width="9.00390625" style="0" bestFit="1" customWidth="1"/>
  </cols>
  <sheetData>
    <row r="1" ht="18.75">
      <c r="B1" s="1" t="s">
        <v>80</v>
      </c>
    </row>
    <row r="2" ht="13.5">
      <c r="B2" t="s">
        <v>82</v>
      </c>
    </row>
    <row r="4" spans="2:7" ht="13.5">
      <c r="B4" s="40" t="s">
        <v>25</v>
      </c>
      <c r="C4" s="7" t="s">
        <v>26</v>
      </c>
      <c r="D4" s="40" t="s">
        <v>27</v>
      </c>
      <c r="E4" s="40" t="s">
        <v>8</v>
      </c>
      <c r="F4" s="40" t="s">
        <v>28</v>
      </c>
      <c r="G4" s="55" t="s">
        <v>83</v>
      </c>
    </row>
    <row r="5" spans="2:7" ht="13.5">
      <c r="B5" s="8"/>
      <c r="C5" s="8"/>
      <c r="D5" s="8"/>
      <c r="E5" s="18" t="s">
        <v>5</v>
      </c>
      <c r="F5" s="28" t="s">
        <v>29</v>
      </c>
      <c r="G5" s="18" t="s">
        <v>84</v>
      </c>
    </row>
    <row r="6" spans="2:7" ht="18" customHeight="1">
      <c r="B6" s="11">
        <v>1</v>
      </c>
      <c r="C6" s="7" t="s">
        <v>77</v>
      </c>
      <c r="D6" s="34">
        <v>1302</v>
      </c>
      <c r="E6" s="29">
        <v>595</v>
      </c>
      <c r="F6" s="30">
        <f>E6/D6*100</f>
        <v>45.69892473118279</v>
      </c>
      <c r="G6" s="40" t="s">
        <v>85</v>
      </c>
    </row>
    <row r="7" spans="2:7" ht="18" customHeight="1">
      <c r="B7" s="13">
        <v>2</v>
      </c>
      <c r="C7" s="33" t="s">
        <v>42</v>
      </c>
      <c r="D7" s="35">
        <v>12786</v>
      </c>
      <c r="E7" s="31">
        <v>5435</v>
      </c>
      <c r="F7" s="32">
        <f>E7/D7*100</f>
        <v>42.50743000156421</v>
      </c>
      <c r="G7" s="56" t="s">
        <v>85</v>
      </c>
    </row>
    <row r="8" spans="2:7" ht="18" customHeight="1">
      <c r="B8" s="13">
        <v>3</v>
      </c>
      <c r="C8" s="33" t="s">
        <v>53</v>
      </c>
      <c r="D8" s="35">
        <v>12019</v>
      </c>
      <c r="E8" s="31">
        <v>4949</v>
      </c>
      <c r="F8" s="32">
        <f>E8/D8*100</f>
        <v>41.17647058823529</v>
      </c>
      <c r="G8" s="56" t="s">
        <v>85</v>
      </c>
    </row>
    <row r="9" spans="1:7" ht="18" customHeight="1">
      <c r="A9" s="27"/>
      <c r="B9" s="13">
        <v>4</v>
      </c>
      <c r="C9" s="33" t="s">
        <v>37</v>
      </c>
      <c r="D9" s="35">
        <v>65419</v>
      </c>
      <c r="E9" s="31">
        <v>26518</v>
      </c>
      <c r="F9" s="32">
        <f>E9/D9*100</f>
        <v>40.53562420703465</v>
      </c>
      <c r="G9" s="56" t="s">
        <v>85</v>
      </c>
    </row>
    <row r="10" spans="2:9" ht="18" customHeight="1">
      <c r="B10" s="13">
        <v>5</v>
      </c>
      <c r="C10" s="33" t="s">
        <v>48</v>
      </c>
      <c r="D10" s="35">
        <v>13594</v>
      </c>
      <c r="E10" s="31">
        <v>5328</v>
      </c>
      <c r="F10" s="32">
        <f>E10/D10*100</f>
        <v>39.19376195380315</v>
      </c>
      <c r="G10" s="33"/>
      <c r="I10" s="9"/>
    </row>
    <row r="11" spans="2:7" ht="18" customHeight="1">
      <c r="B11" s="13">
        <v>6</v>
      </c>
      <c r="C11" s="33" t="s">
        <v>54</v>
      </c>
      <c r="D11" s="35">
        <v>6211</v>
      </c>
      <c r="E11" s="31">
        <v>2415</v>
      </c>
      <c r="F11" s="32">
        <f>E11/D11*100</f>
        <v>38.882627596200294</v>
      </c>
      <c r="G11" s="33"/>
    </row>
    <row r="12" spans="2:7" ht="18" customHeight="1">
      <c r="B12" s="13">
        <v>7</v>
      </c>
      <c r="C12" s="33" t="s">
        <v>55</v>
      </c>
      <c r="D12" s="35">
        <v>60925</v>
      </c>
      <c r="E12" s="31">
        <v>23599</v>
      </c>
      <c r="F12" s="32">
        <f>E12/D12*100</f>
        <v>38.7345096430037</v>
      </c>
      <c r="G12" s="56" t="s">
        <v>85</v>
      </c>
    </row>
    <row r="13" spans="1:7" ht="18" customHeight="1">
      <c r="A13" s="27"/>
      <c r="B13" s="13">
        <v>8</v>
      </c>
      <c r="C13" s="33" t="s">
        <v>66</v>
      </c>
      <c r="D13" s="35">
        <v>11632</v>
      </c>
      <c r="E13" s="31">
        <v>4427</v>
      </c>
      <c r="F13" s="32">
        <f>E13/D13*100</f>
        <v>38.058803301237965</v>
      </c>
      <c r="G13" s="33"/>
    </row>
    <row r="14" spans="1:7" ht="18" customHeight="1">
      <c r="A14" s="27"/>
      <c r="B14" s="13">
        <v>9</v>
      </c>
      <c r="C14" s="33" t="s">
        <v>49</v>
      </c>
      <c r="D14" s="35">
        <v>7870</v>
      </c>
      <c r="E14" s="31">
        <v>2992</v>
      </c>
      <c r="F14" s="32">
        <f>E14/D14*100</f>
        <v>38.017789072426936</v>
      </c>
      <c r="G14" s="33"/>
    </row>
    <row r="15" spans="1:7" ht="18" customHeight="1">
      <c r="A15" s="27"/>
      <c r="B15" s="13">
        <v>10</v>
      </c>
      <c r="C15" s="33" t="s">
        <v>56</v>
      </c>
      <c r="D15" s="35">
        <v>8535</v>
      </c>
      <c r="E15" s="31">
        <v>3226</v>
      </c>
      <c r="F15" s="32">
        <f>E15/D15*100</f>
        <v>37.797305213825425</v>
      </c>
      <c r="G15" s="33"/>
    </row>
    <row r="16" spans="2:7" ht="18" customHeight="1">
      <c r="B16" s="13">
        <v>11</v>
      </c>
      <c r="C16" s="33" t="s">
        <v>67</v>
      </c>
      <c r="D16" s="35">
        <v>12353</v>
      </c>
      <c r="E16" s="31">
        <v>4660</v>
      </c>
      <c r="F16" s="32">
        <f>E16/D16*100</f>
        <v>37.723629887476726</v>
      </c>
      <c r="G16" s="56" t="s">
        <v>85</v>
      </c>
    </row>
    <row r="17" spans="1:9" ht="18" customHeight="1">
      <c r="A17" s="27"/>
      <c r="B17" s="13">
        <v>12</v>
      </c>
      <c r="C17" s="33" t="s">
        <v>50</v>
      </c>
      <c r="D17" s="35">
        <v>15433</v>
      </c>
      <c r="E17" s="31">
        <v>5772</v>
      </c>
      <c r="F17" s="32">
        <f>E17/D17*100</f>
        <v>37.400375818052225</v>
      </c>
      <c r="G17" s="33"/>
      <c r="I17" s="9"/>
    </row>
    <row r="18" spans="2:7" ht="18" customHeight="1">
      <c r="B18" s="57">
        <v>13</v>
      </c>
      <c r="C18" s="58" t="s">
        <v>2</v>
      </c>
      <c r="D18" s="59">
        <v>22413</v>
      </c>
      <c r="E18" s="60">
        <v>8368</v>
      </c>
      <c r="F18" s="61">
        <f>E18/D18*100</f>
        <v>37.33547494757507</v>
      </c>
      <c r="G18" s="62" t="s">
        <v>85</v>
      </c>
    </row>
    <row r="19" spans="2:9" ht="18" customHeight="1">
      <c r="B19" s="13">
        <v>14</v>
      </c>
      <c r="C19" s="33" t="s">
        <v>43</v>
      </c>
      <c r="D19" s="35">
        <v>10535</v>
      </c>
      <c r="E19" s="31">
        <v>3806</v>
      </c>
      <c r="F19" s="32">
        <f>E19/D19*100</f>
        <v>36.12719506407214</v>
      </c>
      <c r="G19" s="33"/>
      <c r="I19" s="9"/>
    </row>
    <row r="20" spans="2:7" ht="18" customHeight="1">
      <c r="B20" s="13">
        <v>15</v>
      </c>
      <c r="C20" s="33" t="s">
        <v>68</v>
      </c>
      <c r="D20" s="35">
        <v>32889</v>
      </c>
      <c r="E20" s="31">
        <v>11866</v>
      </c>
      <c r="F20" s="32">
        <f>E20/D20*100</f>
        <v>36.078932165769714</v>
      </c>
      <c r="G20" s="33"/>
    </row>
    <row r="21" spans="2:7" ht="18" customHeight="1">
      <c r="B21" s="13">
        <v>16</v>
      </c>
      <c r="C21" s="33" t="s">
        <v>57</v>
      </c>
      <c r="D21" s="35">
        <v>28022</v>
      </c>
      <c r="E21" s="31">
        <v>10102</v>
      </c>
      <c r="F21" s="32">
        <f>E21/D21*100</f>
        <v>36.05024623510099</v>
      </c>
      <c r="G21" s="33"/>
    </row>
    <row r="22" spans="2:7" ht="18" customHeight="1">
      <c r="B22" s="13">
        <v>17</v>
      </c>
      <c r="C22" s="33" t="s">
        <v>74</v>
      </c>
      <c r="D22" s="35">
        <v>24098</v>
      </c>
      <c r="E22" s="31">
        <v>8608</v>
      </c>
      <c r="F22" s="32">
        <f>E22/D22*100</f>
        <v>35.7208067059507</v>
      </c>
      <c r="G22" s="33"/>
    </row>
    <row r="23" spans="2:7" ht="18" customHeight="1">
      <c r="B23" s="13">
        <v>18</v>
      </c>
      <c r="C23" s="33" t="s">
        <v>75</v>
      </c>
      <c r="D23" s="35">
        <v>76912</v>
      </c>
      <c r="E23" s="31">
        <v>27305</v>
      </c>
      <c r="F23" s="32">
        <f>E23/D23*100</f>
        <v>35.501612232161435</v>
      </c>
      <c r="G23" s="56" t="s">
        <v>85</v>
      </c>
    </row>
    <row r="24" spans="2:7" ht="18" customHeight="1">
      <c r="B24" s="13">
        <v>19</v>
      </c>
      <c r="C24" s="33" t="s">
        <v>58</v>
      </c>
      <c r="D24" s="35">
        <v>6605</v>
      </c>
      <c r="E24" s="31">
        <v>2326</v>
      </c>
      <c r="F24" s="32">
        <f>E24/D24*100</f>
        <v>35.21574564723694</v>
      </c>
      <c r="G24" s="33"/>
    </row>
    <row r="25" spans="2:7" ht="18" customHeight="1">
      <c r="B25" s="13">
        <v>20</v>
      </c>
      <c r="C25" s="33" t="s">
        <v>76</v>
      </c>
      <c r="D25" s="35">
        <v>53354</v>
      </c>
      <c r="E25" s="31">
        <v>18114</v>
      </c>
      <c r="F25" s="32">
        <f>E25/D25*100</f>
        <v>33.9505941447689</v>
      </c>
      <c r="G25" s="33"/>
    </row>
    <row r="26" spans="2:7" ht="18" customHeight="1">
      <c r="B26" s="13">
        <v>21</v>
      </c>
      <c r="C26" s="33" t="s">
        <v>44</v>
      </c>
      <c r="D26" s="35">
        <v>140068</v>
      </c>
      <c r="E26" s="31">
        <v>47060</v>
      </c>
      <c r="F26" s="32">
        <f>E26/D26*100</f>
        <v>33.59796670188766</v>
      </c>
      <c r="G26" s="56" t="s">
        <v>85</v>
      </c>
    </row>
    <row r="27" spans="2:7" ht="18" customHeight="1">
      <c r="B27" s="13">
        <v>22</v>
      </c>
      <c r="C27" s="33" t="s">
        <v>59</v>
      </c>
      <c r="D27" s="35">
        <v>33416</v>
      </c>
      <c r="E27" s="31">
        <v>10592</v>
      </c>
      <c r="F27" s="32">
        <f>E27/D27*100</f>
        <v>31.697390471630353</v>
      </c>
      <c r="G27" s="33"/>
    </row>
    <row r="28" spans="2:7" ht="18" customHeight="1">
      <c r="B28" s="13">
        <v>23</v>
      </c>
      <c r="C28" s="33" t="s">
        <v>78</v>
      </c>
      <c r="D28" s="35">
        <v>18379</v>
      </c>
      <c r="E28" s="31">
        <v>5764</v>
      </c>
      <c r="F28" s="32">
        <f>E28/D28*100</f>
        <v>31.361880406986238</v>
      </c>
      <c r="G28" s="33"/>
    </row>
    <row r="29" spans="2:7" ht="18" customHeight="1">
      <c r="B29" s="13">
        <v>24</v>
      </c>
      <c r="C29" s="33" t="s">
        <v>69</v>
      </c>
      <c r="D29" s="35">
        <v>127581</v>
      </c>
      <c r="E29" s="31">
        <v>39094</v>
      </c>
      <c r="F29" s="32">
        <f>E29/D29*100</f>
        <v>30.642493788260005</v>
      </c>
      <c r="G29" s="56" t="s">
        <v>85</v>
      </c>
    </row>
    <row r="30" spans="2:7" ht="18" customHeight="1">
      <c r="B30" s="13">
        <v>25</v>
      </c>
      <c r="C30" s="33" t="s">
        <v>60</v>
      </c>
      <c r="D30" s="35">
        <v>37398</v>
      </c>
      <c r="E30" s="31">
        <v>11361</v>
      </c>
      <c r="F30" s="32">
        <f>E30/D30*100</f>
        <v>30.378629873255253</v>
      </c>
      <c r="G30" s="33"/>
    </row>
    <row r="31" spans="2:7" ht="18" customHeight="1">
      <c r="B31" s="13">
        <v>26</v>
      </c>
      <c r="C31" s="33" t="s">
        <v>61</v>
      </c>
      <c r="D31" s="35">
        <v>39401</v>
      </c>
      <c r="E31" s="31">
        <v>11709</v>
      </c>
      <c r="F31" s="32">
        <f>E31/D31*100</f>
        <v>29.71751985990203</v>
      </c>
      <c r="G31" s="33"/>
    </row>
    <row r="32" spans="2:7" ht="18" customHeight="1">
      <c r="B32" s="13">
        <v>27</v>
      </c>
      <c r="C32" s="33" t="s">
        <v>45</v>
      </c>
      <c r="D32" s="35">
        <v>5839</v>
      </c>
      <c r="E32" s="31">
        <v>1731</v>
      </c>
      <c r="F32" s="32">
        <f>E32/D32*100</f>
        <v>29.645487240965917</v>
      </c>
      <c r="G32" s="33"/>
    </row>
    <row r="33" spans="2:7" ht="18" customHeight="1">
      <c r="B33" s="13">
        <v>28</v>
      </c>
      <c r="C33" s="33" t="s">
        <v>38</v>
      </c>
      <c r="D33" s="35">
        <v>23518</v>
      </c>
      <c r="E33" s="31">
        <v>6592</v>
      </c>
      <c r="F33" s="32">
        <f>E33/D33*100</f>
        <v>28.029594353261334</v>
      </c>
      <c r="G33" s="33"/>
    </row>
    <row r="34" spans="2:7" ht="18" customHeight="1">
      <c r="B34" s="13">
        <v>29</v>
      </c>
      <c r="C34" s="33" t="s">
        <v>39</v>
      </c>
      <c r="D34" s="35">
        <v>43906</v>
      </c>
      <c r="E34" s="31">
        <v>11745</v>
      </c>
      <c r="F34" s="32">
        <f>E34/D34*100</f>
        <v>26.75033025099075</v>
      </c>
      <c r="G34" s="33"/>
    </row>
    <row r="35" spans="2:7" ht="18" customHeight="1">
      <c r="B35" s="13">
        <v>30</v>
      </c>
      <c r="C35" s="33" t="s">
        <v>46</v>
      </c>
      <c r="D35" s="35">
        <v>62154</v>
      </c>
      <c r="E35" s="31">
        <v>15692</v>
      </c>
      <c r="F35" s="32">
        <f>E35/D35*100</f>
        <v>25.2469672104772</v>
      </c>
      <c r="G35" s="33"/>
    </row>
    <row r="36" spans="2:7" ht="18" customHeight="1">
      <c r="B36" s="13">
        <v>31</v>
      </c>
      <c r="C36" s="33" t="s">
        <v>40</v>
      </c>
      <c r="D36" s="35">
        <v>1063169</v>
      </c>
      <c r="E36" s="31">
        <v>259838</v>
      </c>
      <c r="F36" s="32">
        <f>E36/D36*100</f>
        <v>24.43995263217795</v>
      </c>
      <c r="G36" s="33"/>
    </row>
    <row r="37" spans="2:7" ht="18" customHeight="1">
      <c r="B37" s="13">
        <v>32</v>
      </c>
      <c r="C37" s="33" t="s">
        <v>70</v>
      </c>
      <c r="D37" s="35">
        <v>36033</v>
      </c>
      <c r="E37" s="31">
        <v>8677</v>
      </c>
      <c r="F37" s="32">
        <f>E37/D37*100</f>
        <v>24.08070379929509</v>
      </c>
      <c r="G37" s="33"/>
    </row>
    <row r="38" spans="2:7" ht="18" customHeight="1">
      <c r="B38" s="13">
        <v>33</v>
      </c>
      <c r="C38" s="33" t="s">
        <v>62</v>
      </c>
      <c r="D38" s="35">
        <v>28311</v>
      </c>
      <c r="E38" s="31">
        <v>6555</v>
      </c>
      <c r="F38" s="32">
        <f>E38/D38*100</f>
        <v>23.153544558652115</v>
      </c>
      <c r="G38" s="33"/>
    </row>
    <row r="39" spans="2:7" ht="18" customHeight="1">
      <c r="B39" s="13">
        <v>34</v>
      </c>
      <c r="C39" s="33" t="s">
        <v>79</v>
      </c>
      <c r="D39" s="35">
        <v>79459</v>
      </c>
      <c r="E39" s="31">
        <v>18346</v>
      </c>
      <c r="F39" s="32">
        <f>E39/D39*100</f>
        <v>23.088636907084155</v>
      </c>
      <c r="G39" s="33"/>
    </row>
    <row r="40" spans="2:7" ht="18" customHeight="1">
      <c r="B40" s="13">
        <v>35</v>
      </c>
      <c r="C40" s="33" t="s">
        <v>72</v>
      </c>
      <c r="D40" s="35">
        <v>52370</v>
      </c>
      <c r="E40" s="31">
        <v>11163</v>
      </c>
      <c r="F40" s="32">
        <f>E40/D40*100</f>
        <v>21.31563872446057</v>
      </c>
      <c r="G40" s="8"/>
    </row>
    <row r="41" spans="2:7" ht="18" customHeight="1">
      <c r="B41" s="36"/>
      <c r="C41" s="19" t="s">
        <v>30</v>
      </c>
      <c r="D41" s="38">
        <f>SUM(D6:D40)</f>
        <v>2273909</v>
      </c>
      <c r="E41" s="37">
        <f>SUM(E6:E40)</f>
        <v>646330</v>
      </c>
      <c r="F41" s="39">
        <f>E41/D41*100</f>
        <v>28.423740791737927</v>
      </c>
      <c r="G41" s="19" t="s">
        <v>86</v>
      </c>
    </row>
    <row r="42" spans="2:6" ht="13.5">
      <c r="B42" s="9"/>
      <c r="C42" s="21"/>
      <c r="D42" s="48"/>
      <c r="E42" s="48"/>
      <c r="F42" s="49"/>
    </row>
    <row r="43" ht="13.5">
      <c r="B43" t="s">
        <v>63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2022-03-11T02:26:29Z</cp:lastPrinted>
  <dcterms:created xsi:type="dcterms:W3CDTF">2006-05-19T06:38:50Z</dcterms:created>
  <dcterms:modified xsi:type="dcterms:W3CDTF">2022-03-11T02:39:57Z</dcterms:modified>
  <cp:category/>
  <cp:version/>
  <cp:contentType/>
  <cp:contentStatus/>
</cp:coreProperties>
</file>