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6780" tabRatio="803" activeTab="2"/>
  </bookViews>
  <sheets>
    <sheet name="A２訪問型サービス（独自）" sheetId="1" r:id="rId1"/>
    <sheet name="A６通所型サービス（独自）" sheetId="2" r:id="rId2"/>
    <sheet name="ＡＦ介護予防ケアマネジメント " sheetId="3" r:id="rId3"/>
  </sheets>
  <definedNames>
    <definedName name="_xlnm.Print_Area" localSheetId="0">'A２訪問型サービス（独自）'!$A$1:$I$34</definedName>
    <definedName name="_xlnm.Print_Area" localSheetId="1">'A６通所型サービス（独自）'!$A$1:$K$67</definedName>
    <definedName name="_xlnm.Print_Area" localSheetId="2">'ＡＦ介護予防ケアマネジメント '!$A$1:$K$7</definedName>
  </definedNames>
  <calcPr fullCalcOnLoad="1"/>
</workbook>
</file>

<file path=xl/sharedStrings.xml><?xml version="1.0" encoding="utf-8"?>
<sst xmlns="http://schemas.openxmlformats.org/spreadsheetml/2006/main" count="403" uniqueCount="231">
  <si>
    <t>サービス内容略称</t>
  </si>
  <si>
    <t>算定項目</t>
  </si>
  <si>
    <t>サービスコード</t>
  </si>
  <si>
    <t>種類</t>
  </si>
  <si>
    <t>項目</t>
  </si>
  <si>
    <t>算定単位</t>
  </si>
  <si>
    <t>合成
単位数</t>
  </si>
  <si>
    <t>特別地域加算</t>
  </si>
  <si>
    <t>中山間地域等における小規模事業所加算</t>
  </si>
  <si>
    <t>中山間地域等に居住する者へのサービス提供加算</t>
  </si>
  <si>
    <t>ヌ　介護職員処遇改善加算</t>
  </si>
  <si>
    <t>　　　　　　　　　　　　　　　　　　所定単位数の　15％加算</t>
  </si>
  <si>
    <t>　　　　　　　　　　　　　　　　　　所定単位数の　10％加算</t>
  </si>
  <si>
    <t>　　　　　　　　　　　　　　　　　　所定単位数の　　5％加算</t>
  </si>
  <si>
    <t>1月につき</t>
  </si>
  <si>
    <t>1日につき</t>
  </si>
  <si>
    <t>事業対象者・要支援１</t>
  </si>
  <si>
    <t>事業対象者・要支援２</t>
  </si>
  <si>
    <t>中山間地域等に居住する者へのサービス提供加算</t>
  </si>
  <si>
    <t>（1）選択的サービス複数実施加算（Ⅰ）</t>
  </si>
  <si>
    <t>（2）選択的サービス複数実施加算（Ⅱ）</t>
  </si>
  <si>
    <t>所定単位数の　5％　加算</t>
  </si>
  <si>
    <t>所定単位数の　5％　加算</t>
  </si>
  <si>
    <t>若年性認知症利用者受入加算</t>
  </si>
  <si>
    <t>ロ　生活機能向上グループ活動加算</t>
  </si>
  <si>
    <t>ハ　運動器機能向上加算</t>
  </si>
  <si>
    <t>栄養改善及び口腔機能向上　</t>
  </si>
  <si>
    <t>運動器機能向上、栄養改善及び口腔機能向上</t>
  </si>
  <si>
    <t>事業対象者・要支援2</t>
  </si>
  <si>
    <t>(2)介護職員処遇改善加算(Ⅱ)</t>
  </si>
  <si>
    <t>(3)介護職員処遇改善加算(Ⅲ)</t>
  </si>
  <si>
    <t>(4)介護職員処遇改善加算(Ⅳ)　</t>
  </si>
  <si>
    <t>定員超過の場合</t>
  </si>
  <si>
    <t>定員超過の場合
　　×　70％</t>
  </si>
  <si>
    <t>事業対象者・要支援１</t>
  </si>
  <si>
    <t>事業対象者・要支援２</t>
  </si>
  <si>
    <t>看護・介護職員が
欠員の場合
　　×　70％</t>
  </si>
  <si>
    <t>看護・介護職員が欠員の場合</t>
  </si>
  <si>
    <t>運動器機能向上及び栄養改善　　</t>
  </si>
  <si>
    <t>運動器機能向上及び口腔機能向上　　</t>
  </si>
  <si>
    <t>サービス内容</t>
  </si>
  <si>
    <t>イ　訪問型サービス費（独自）（Ⅰ）</t>
  </si>
  <si>
    <t>ロ　訪問型サービス費（独自）（Ⅱ）</t>
  </si>
  <si>
    <t>ハ　訪問型サービス費（独自）（Ⅲ）</t>
  </si>
  <si>
    <t>訪問型独自サービスⅠ</t>
  </si>
  <si>
    <t>訪問型独自サービスⅠ日割</t>
  </si>
  <si>
    <t>訪問型独自サービスⅡ</t>
  </si>
  <si>
    <t>訪問型独自独自サービスⅡ日割</t>
  </si>
  <si>
    <t>訪問型独自サービスⅢ</t>
  </si>
  <si>
    <t>訪問型独自サービスⅢ日割</t>
  </si>
  <si>
    <t>訪問型独自サービス特別地域加算</t>
  </si>
  <si>
    <t>訪問型独自サービス特別地域加算日割</t>
  </si>
  <si>
    <t>訪問型独自サービス小規模事業所加算</t>
  </si>
  <si>
    <t>訪問型独自サービス小規模事業所加算日割</t>
  </si>
  <si>
    <t>訪問型独自サービス中山間地域等提供加算</t>
  </si>
  <si>
    <t>訪問型独自サービス中山間地域等提供加算日割</t>
  </si>
  <si>
    <t>訪問型独自サービス初回加算</t>
  </si>
  <si>
    <t>訪問型独自サービス処遇改善加算Ⅰ</t>
  </si>
  <si>
    <t>訪問型独自サービス処遇改善加算Ⅱ</t>
  </si>
  <si>
    <t>訪問型独自サービス処遇改善加算Ⅲ</t>
  </si>
  <si>
    <t>訪問型独自サービス処遇改善加算Ⅳ</t>
  </si>
  <si>
    <t>通所型独自サービス１</t>
  </si>
  <si>
    <t>通所型独自サービス１日割</t>
  </si>
  <si>
    <t>通所型独自サービス２日割</t>
  </si>
  <si>
    <t>通所型独自サービス中山間地域等提供加算</t>
  </si>
  <si>
    <t>通所型独自サービス中山間地域等加算日割</t>
  </si>
  <si>
    <t>通所型独自サービス若年性認知症受入加算</t>
  </si>
  <si>
    <t>通所型独自サービス同一建物減算１</t>
  </si>
  <si>
    <t>通所型独自サービス同一建物減算２</t>
  </si>
  <si>
    <t>通所型独自生活向上グループ活動加算</t>
  </si>
  <si>
    <t>通所型独自サービス運動器機能向上加算</t>
  </si>
  <si>
    <t>通所型独自サービス栄養改善加算</t>
  </si>
  <si>
    <t>通所型独自複数サービス実施加算Ⅰ１</t>
  </si>
  <si>
    <t>通所型独自複数サービス実施加算Ⅰ２</t>
  </si>
  <si>
    <t>通所型独自複数サービス実施加算Ⅰ３</t>
  </si>
  <si>
    <t>通所型独自複数サービス実施加算Ⅱ</t>
  </si>
  <si>
    <t>通所型独自サービス事業所評価加算</t>
  </si>
  <si>
    <t>通所型独自サービス提供体制加算Ⅱ１</t>
  </si>
  <si>
    <t>通所型独自サービス提供体制加算Ⅱ２</t>
  </si>
  <si>
    <t>通所型独自サービス処遇改善加算Ⅰ</t>
  </si>
  <si>
    <t>通所型独自サービス処遇改善加算Ⅱ</t>
  </si>
  <si>
    <t>通所型独自サービス処遇改善加算Ⅲ</t>
  </si>
  <si>
    <t>通所型独自サービス処遇改善加算Ⅳ</t>
  </si>
  <si>
    <t>通所型独自サービス１・定超</t>
  </si>
  <si>
    <t>通所型独自サービス１日割・定超</t>
  </si>
  <si>
    <t>通所型独自サービス２・定超</t>
  </si>
  <si>
    <t>通所型独自サービス２日割・定超</t>
  </si>
  <si>
    <t>通所型独自サービス１・人欠</t>
  </si>
  <si>
    <t>通所型独自サービス１日割・人欠</t>
  </si>
  <si>
    <t>通所型独自サービス２・人欠</t>
  </si>
  <si>
    <t>通所型独自サービス２日割・人欠</t>
  </si>
  <si>
    <t>イ　通所型サービス費（独自）</t>
  </si>
  <si>
    <t>事業所と同一の建物に居住する者又は同一建物から利用する者に通所型サービス（独自）を行う場合</t>
  </si>
  <si>
    <t>要支援１・２</t>
  </si>
  <si>
    <t>単位</t>
  </si>
  <si>
    <t>ロ　初回加算</t>
  </si>
  <si>
    <t>300単位加算</t>
  </si>
  <si>
    <t>イ　介護予防ケアマネジメント費</t>
  </si>
  <si>
    <t>介護予防ケアマネジメント費</t>
  </si>
  <si>
    <t>介護予防ケア初回加算</t>
  </si>
  <si>
    <t>訪問型独自サービス処遇改善加算Ⅴ</t>
  </si>
  <si>
    <t>(5)介護職員処遇改善加算(Ⅴ)　</t>
  </si>
  <si>
    <t>通所型独自サービス処遇改善加算Ⅴ</t>
  </si>
  <si>
    <t>所定単位数の59/1000　加算</t>
  </si>
  <si>
    <t>所定単位数の43/1000　加算</t>
  </si>
  <si>
    <t>所定単位数の23/1000　加算</t>
  </si>
  <si>
    <t>（3）で算定した単位数の　　90％　加算</t>
  </si>
  <si>
    <t>（3）で算定した単位数の　　80％　加算</t>
  </si>
  <si>
    <t>(1)介護職員処遇改善加算(Ⅰ)　</t>
  </si>
  <si>
    <t>(2)介護職員処遇改善加算(Ⅱ)</t>
  </si>
  <si>
    <t>(3)介護職員処遇改善加算(Ⅲ)</t>
  </si>
  <si>
    <t>(4)介護職員処遇改善加算(Ⅳ)</t>
  </si>
  <si>
    <t>(5)介護職員処遇改善加算(Ⅴ)</t>
  </si>
  <si>
    <t>A2</t>
  </si>
  <si>
    <t>A6</t>
  </si>
  <si>
    <t>AF</t>
  </si>
  <si>
    <t>加美町／訪問型サービス（独自）サービスコード表</t>
  </si>
  <si>
    <t>加美町／通所型サービス（独自）サービスコード表</t>
  </si>
  <si>
    <t>加美町／介護予防ケアマネジメントサービスコード表</t>
  </si>
  <si>
    <t>訪問型独自サービス生活機能向上連携加算Ⅰ</t>
  </si>
  <si>
    <t>訪問型独自サービス生活機能向上連携加算Ⅱ</t>
  </si>
  <si>
    <t>リ　生活機能向上連携加算</t>
  </si>
  <si>
    <t>(1)生活機能向上連携加算（Ⅰ）</t>
  </si>
  <si>
    <t>(2)生活機能向上連携加算（Ⅱ）</t>
  </si>
  <si>
    <t>200単位加算</t>
  </si>
  <si>
    <t>100単位加算</t>
  </si>
  <si>
    <t>訪問型独自サービスⅣ</t>
  </si>
  <si>
    <t>ニ　訪問型サービス費（独自）（Ⅳ）</t>
  </si>
  <si>
    <t>1回につき</t>
  </si>
  <si>
    <t>訪問型独自サービスⅤ</t>
  </si>
  <si>
    <t>訪問型独自サービスⅥ</t>
  </si>
  <si>
    <t>ホ　訪問型サービス費（独自）（Ⅴ）</t>
  </si>
  <si>
    <t>ヘ　訪問型サービス費（独自）（Ⅵ）</t>
  </si>
  <si>
    <t>訪問型独自短時間サービス</t>
  </si>
  <si>
    <t>ト　訪問型サービス費（独自）
（短時間サービス）</t>
  </si>
  <si>
    <t>訪問型独自サービス特別地域加算回数</t>
  </si>
  <si>
    <t>訪問型独自サービス小規模事業所加算回数</t>
  </si>
  <si>
    <t>訪問型独自サービス中山間地域等提供加算回数</t>
  </si>
  <si>
    <t>A2</t>
  </si>
  <si>
    <t>A2</t>
  </si>
  <si>
    <t>訪問型独自サービス特定処遇改善加算Ⅰ</t>
  </si>
  <si>
    <t>訪問型独自サービス特定処遇改善加算Ⅱ</t>
  </si>
  <si>
    <t>ル　介護職員等特定処遇改善加算</t>
  </si>
  <si>
    <t>(1)介護職員等特定処遇改善加算(Ⅰ)　</t>
  </si>
  <si>
    <t>(2)介護職員等特定処遇改善加算(Ⅱ)</t>
  </si>
  <si>
    <t>所定単位数の137/1000　</t>
  </si>
  <si>
    <t>所定単位数の100/1000　</t>
  </si>
  <si>
    <t>所定単位数の　55/1000　</t>
  </si>
  <si>
    <t>(３)で算定した単位数の　90％　</t>
  </si>
  <si>
    <t>（３）で算定した単位数の　80％　</t>
  </si>
  <si>
    <t>所定単位数の63/1000　</t>
  </si>
  <si>
    <t>所定単位数の42/1000　</t>
  </si>
  <si>
    <t>通所型独自サービス２</t>
  </si>
  <si>
    <t>通所型独自サービス１回数</t>
  </si>
  <si>
    <t>通所型独自サービス２回数</t>
  </si>
  <si>
    <t>事業対象者・要支援１　※1月の中で全部で4回まで</t>
  </si>
  <si>
    <t>事業対象者・要支援２　※1月の中で全部で5回まで8回まで</t>
  </si>
  <si>
    <t>通所型独自サービス中山間地域等加算回数</t>
  </si>
  <si>
    <t>A6</t>
  </si>
  <si>
    <t>通所型独自サービス特定処遇改善加算Ⅰ</t>
  </si>
  <si>
    <t>通所型独自サービス特定処遇改善加算Ⅱ</t>
  </si>
  <si>
    <t>(1)介護職員処遇改善加算(Ⅰ)　</t>
  </si>
  <si>
    <t>(1)介護職員等特定処遇改善加算(Ⅰ)　</t>
  </si>
  <si>
    <t>所定単位数の12/1000　加算</t>
  </si>
  <si>
    <t>所定単位数の10/1000　加算</t>
  </si>
  <si>
    <t>(2)介護職員等特定処遇改善加算(Ⅱ)　</t>
  </si>
  <si>
    <t>通所型独自サービス１回数・定超</t>
  </si>
  <si>
    <t>通所型独自サービス２回数・定超</t>
  </si>
  <si>
    <t>事業対象者・要支援１　※1月の中で全部で4回まで</t>
  </si>
  <si>
    <t>事業対象者・要支援２　※1月の中で全部で5回から8回まで</t>
  </si>
  <si>
    <t>通所型独自サービス１回数・人欠</t>
  </si>
  <si>
    <t>通所型独自サービス２回数・人欠</t>
  </si>
  <si>
    <t>事業対象者・要支援１　※1月の中で全部で4回まで</t>
  </si>
  <si>
    <t>事業対象者・要支援２　※1月の中で全部で5回から8回まで</t>
  </si>
  <si>
    <t>事業対象者・要支援１・要支援２（週1回程度）</t>
  </si>
  <si>
    <t>事業対象者・要支援１・要支援２（週2回程度）</t>
  </si>
  <si>
    <t>事業対象者・要支援２（週2回を超える程度）</t>
  </si>
  <si>
    <t>事業対象者・要支援１・２（週1回程度）</t>
  </si>
  <si>
    <t>事業対象者・要支援１・２（週2回程度）</t>
  </si>
  <si>
    <t>事業対象者・要支援２（週2回を超える程度）</t>
  </si>
  <si>
    <t>事業対象者・要支援者１・２（20分未満）</t>
  </si>
  <si>
    <t>訪問型独自サービス同一建物減算</t>
  </si>
  <si>
    <t>事業所と同一建物の利用者又はこれ以外の同一建物の利用者２０人以上にサービスを行う場合</t>
  </si>
  <si>
    <t>チ　初回加算　　　　　　　　　　　　　　　　　　　　　　　　　　　　　　　　　　　　　　　　　　　　　　　　　　　　　　　　　　　　　　　　　　　　　　　</t>
  </si>
  <si>
    <t>200単位加算</t>
  </si>
  <si>
    <t>通所型独自サービス栄養アセスメント加算</t>
  </si>
  <si>
    <t>ホ　栄養アセスメント加算</t>
  </si>
  <si>
    <t>通所型独自サービス若年性認知症受入加算</t>
  </si>
  <si>
    <t>ニ　若年性認知症利用者受入加算</t>
  </si>
  <si>
    <t>ト　口腔機能向上加算</t>
  </si>
  <si>
    <t>通所型独自サービス口腔機能向上加算Ⅰ</t>
  </si>
  <si>
    <t>通所型独自サービス口腔機能向上加算Ⅱ</t>
  </si>
  <si>
    <t>ヘ　栄養改善加算　</t>
  </si>
  <si>
    <t>（1）口腔機能向上加算（Ⅰ）</t>
  </si>
  <si>
    <t>（2）口腔機能向上加算（Ⅱ）</t>
  </si>
  <si>
    <t>チ　選択的サービス複数実施加算</t>
  </si>
  <si>
    <t>リ　事業所評価加算</t>
  </si>
  <si>
    <t>通所型独自サービス提供体制加算Ⅰ１</t>
  </si>
  <si>
    <t>通所型独自サービス提供体制加算Ⅰ２</t>
  </si>
  <si>
    <t>ヌ　サービス提供体制強化加算</t>
  </si>
  <si>
    <t>（1）サービス提供体制強化加算（Ⅰ）</t>
  </si>
  <si>
    <t>（2）サービス提供体制強化加算（Ⅱ）</t>
  </si>
  <si>
    <t>通所型独自サービス提供体制加算Ⅲ１</t>
  </si>
  <si>
    <t>通所型独自サービス提供体制加算Ⅲ２</t>
  </si>
  <si>
    <t>（3）サービス提供体制強化加算（Ⅲ)</t>
  </si>
  <si>
    <t>ル　生活機能向上連携加算</t>
  </si>
  <si>
    <t>通所型独自サービス生活機能向上連携加算Ⅰ</t>
  </si>
  <si>
    <t>通所型独自サービス生活機能向上連携加算Ⅱ１</t>
  </si>
  <si>
    <t>通所型独自サービス生活機能向上連携加算Ⅱ２</t>
  </si>
  <si>
    <t>（1）生活機能向上連携加算（Ⅰ）（３月に１回を限度）</t>
  </si>
  <si>
    <t>運動器機能向上加算を算定している場合</t>
  </si>
  <si>
    <t>（2）生活機能向上連携加算（Ⅱ）</t>
  </si>
  <si>
    <t>通所型独自サービス口腔栄養スクリーニング加算Ⅰ</t>
  </si>
  <si>
    <t>通所型独自サービス口腔栄養スクリーニング加算Ⅱ</t>
  </si>
  <si>
    <t>ヌ　口腔・栄養スクリーニング加算</t>
  </si>
  <si>
    <t>（1）口腔・栄養スクリーニング加算（Ⅰ）（６月に１回を限度）</t>
  </si>
  <si>
    <t>（2）口腔・栄養スクリーニング加算（Ⅱ）（６月に１回を限度）</t>
  </si>
  <si>
    <t>通所型独自サービス科学的介護推進体制加算</t>
  </si>
  <si>
    <t>ワ　科学的介護推進体制加算</t>
  </si>
  <si>
    <t>カ　介護職員処遇改善加算</t>
  </si>
  <si>
    <t>ヨ　介護職員等特定処遇改善加算</t>
  </si>
  <si>
    <t>　　　新型コロナウイルス感染症への対応</t>
  </si>
  <si>
    <t>介護予防ケア令和３年９月３０日までの上乗せ分</t>
  </si>
  <si>
    <t>所定単位数の　1/1000　加算</t>
  </si>
  <si>
    <t>訪問介護独自サービスベースアップ等支援加算</t>
  </si>
  <si>
    <t>介護職員等ベースアップ等支援加算</t>
  </si>
  <si>
    <t>所定単位数の24/1000　</t>
  </si>
  <si>
    <t>通所型独自サービスベースアップ等支援加算</t>
  </si>
  <si>
    <t>所定単位数の　11/1000　加算</t>
  </si>
  <si>
    <t>（令和４年１０月～適用分）</t>
  </si>
  <si>
    <t>（令和３年４月～適用分）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</si>
</sst>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 &quot;単位&quot;"/>
    <numFmt numFmtId="179" formatCode="#,##0\ &quot;単位加算&quot;"/>
    <numFmt numFmtId="180" formatCode="#,##0\ &quot;単位減算&quot;"/>
  </numFmts>
  <fonts count="47">
    <font>
      <sz val="10"/>
      <name val="ＭＳ Ｐゴシック"/>
      <family val="3"/>
    </font>
    <font>
      <sz val="10"/>
      <color indexed="8"/>
      <name val="ＭＳ Ｐゴシック"/>
      <family val="3"/>
    </font>
    <font>
      <sz val="10"/>
      <color indexed="8"/>
      <name val="ＭＳ Ｐ明朝"/>
      <family val="1"/>
    </font>
    <font>
      <sz val="11"/>
      <color indexed="8"/>
      <name val="ＭＳ Ｐゴシック"/>
      <family val="3"/>
    </font>
    <font>
      <sz val="6"/>
      <name val="ＭＳ Ｐゴシック"/>
      <family val="3"/>
    </font>
    <font>
      <b/>
      <sz val="14"/>
      <name val="ＭＳ Ｐゴシック"/>
      <family val="3"/>
    </font>
    <font>
      <sz val="11"/>
      <name val="ＭＳ Ｐゴシック"/>
      <family val="3"/>
    </font>
    <font>
      <b/>
      <sz val="16"/>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b/>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51">
    <xf numFmtId="0" fontId="0" fillId="0" borderId="0" xfId="0" applyAlignment="1">
      <alignment/>
    </xf>
    <xf numFmtId="0" fontId="44" fillId="0" borderId="10" xfId="0" applyFont="1" applyFill="1" applyBorder="1" applyAlignment="1">
      <alignment vertical="center" shrinkToFit="1"/>
    </xf>
    <xf numFmtId="0" fontId="44" fillId="0" borderId="0" xfId="0" applyFont="1" applyFill="1" applyBorder="1" applyAlignment="1">
      <alignment vertical="center" shrinkToFit="1"/>
    </xf>
    <xf numFmtId="0" fontId="6" fillId="0" borderId="10" xfId="0" applyFont="1" applyFill="1" applyBorder="1" applyAlignment="1">
      <alignment vertical="center" shrinkToFit="1"/>
    </xf>
    <xf numFmtId="0" fontId="44" fillId="0" borderId="11" xfId="0" applyFont="1" applyFill="1" applyBorder="1" applyAlignment="1">
      <alignment vertical="center" shrinkToFit="1"/>
    </xf>
    <xf numFmtId="0" fontId="0" fillId="0" borderId="0" xfId="0" applyFont="1" applyFill="1" applyAlignment="1">
      <alignment/>
    </xf>
    <xf numFmtId="0" fontId="0" fillId="0" borderId="0" xfId="0" applyFill="1" applyAlignment="1">
      <alignment/>
    </xf>
    <xf numFmtId="0" fontId="44" fillId="0" borderId="12" xfId="0" applyFont="1" applyFill="1" applyBorder="1" applyAlignment="1">
      <alignment horizontal="right" vertical="center" wrapText="1"/>
    </xf>
    <xf numFmtId="0" fontId="45" fillId="0" borderId="0" xfId="0" applyFont="1" applyFill="1" applyBorder="1" applyAlignment="1">
      <alignment horizontal="right" vertical="center"/>
    </xf>
    <xf numFmtId="0" fontId="44" fillId="0" borderId="11" xfId="0" applyFont="1" applyFill="1" applyBorder="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0" fontId="44" fillId="0" borderId="0" xfId="0" applyFont="1" applyFill="1" applyBorder="1" applyAlignment="1">
      <alignment vertical="center" wrapText="1"/>
    </xf>
    <xf numFmtId="0" fontId="44" fillId="0" borderId="0" xfId="0" applyFont="1" applyFill="1" applyBorder="1" applyAlignment="1">
      <alignment vertical="center"/>
    </xf>
    <xf numFmtId="0" fontId="45" fillId="0" borderId="0" xfId="0" applyFont="1" applyFill="1" applyBorder="1" applyAlignment="1">
      <alignment vertical="center" wrapText="1"/>
    </xf>
    <xf numFmtId="0" fontId="44" fillId="0" borderId="13" xfId="0" applyFont="1" applyFill="1" applyBorder="1" applyAlignment="1">
      <alignment vertical="center" wrapText="1"/>
    </xf>
    <xf numFmtId="0" fontId="44" fillId="0" borderId="13" xfId="0" applyFont="1" applyFill="1" applyBorder="1" applyAlignment="1">
      <alignment vertical="center"/>
    </xf>
    <xf numFmtId="0" fontId="44" fillId="0" borderId="14" xfId="0" applyFont="1" applyFill="1" applyBorder="1" applyAlignment="1">
      <alignment vertical="center" wrapText="1"/>
    </xf>
    <xf numFmtId="0" fontId="44" fillId="0" borderId="11" xfId="0" applyFont="1" applyFill="1" applyBorder="1" applyAlignment="1">
      <alignment vertical="center"/>
    </xf>
    <xf numFmtId="0" fontId="6" fillId="0" borderId="10" xfId="0" applyFont="1" applyFill="1" applyBorder="1" applyAlignment="1">
      <alignment horizontal="center" vertical="center"/>
    </xf>
    <xf numFmtId="0" fontId="44" fillId="0" borderId="11" xfId="0" applyFont="1" applyFill="1" applyBorder="1" applyAlignment="1">
      <alignment horizontal="left" vertical="center" shrinkToFit="1"/>
    </xf>
    <xf numFmtId="41" fontId="6" fillId="0" borderId="10" xfId="48" applyFont="1" applyFill="1" applyBorder="1" applyAlignment="1">
      <alignment vertical="center"/>
    </xf>
    <xf numFmtId="0" fontId="6" fillId="0" borderId="10" xfId="0" applyFont="1" applyFill="1" applyBorder="1" applyAlignment="1">
      <alignment horizontal="left" vertical="center"/>
    </xf>
    <xf numFmtId="0" fontId="6" fillId="0" borderId="10" xfId="0" applyFont="1" applyFill="1" applyBorder="1" applyAlignment="1">
      <alignment vertical="center"/>
    </xf>
    <xf numFmtId="0" fontId="0" fillId="0" borderId="10" xfId="0" applyFont="1" applyFill="1" applyBorder="1" applyAlignment="1">
      <alignment vertical="center"/>
    </xf>
    <xf numFmtId="178" fontId="44" fillId="0" borderId="12" xfId="0" applyNumberFormat="1" applyFont="1" applyFill="1" applyBorder="1" applyAlignment="1">
      <alignment horizontal="right" vertical="center"/>
    </xf>
    <xf numFmtId="41" fontId="44" fillId="0" borderId="12" xfId="48" applyFont="1" applyFill="1" applyBorder="1" applyAlignment="1">
      <alignment vertical="center"/>
    </xf>
    <xf numFmtId="179" fontId="44" fillId="0" borderId="12" xfId="0" applyNumberFormat="1" applyFont="1" applyFill="1" applyBorder="1" applyAlignment="1">
      <alignment horizontal="right" vertical="center" wrapText="1"/>
    </xf>
    <xf numFmtId="179" fontId="44" fillId="0" borderId="12" xfId="0" applyNumberFormat="1" applyFont="1" applyFill="1" applyBorder="1" applyAlignment="1">
      <alignment horizontal="right" vertical="center"/>
    </xf>
    <xf numFmtId="179" fontId="44" fillId="0" borderId="12" xfId="0" applyNumberFormat="1" applyFont="1" applyFill="1" applyBorder="1" applyAlignment="1">
      <alignment horizontal="right" vertical="center" shrinkToFit="1"/>
    </xf>
    <xf numFmtId="180" fontId="44" fillId="0" borderId="12" xfId="0" applyNumberFormat="1" applyFont="1" applyFill="1" applyBorder="1" applyAlignment="1">
      <alignment horizontal="right" vertical="center" wrapText="1"/>
    </xf>
    <xf numFmtId="0" fontId="44" fillId="0" borderId="15" xfId="0" applyFont="1" applyFill="1" applyBorder="1" applyAlignment="1">
      <alignment vertical="center"/>
    </xf>
    <xf numFmtId="0" fontId="44" fillId="0" borderId="10" xfId="0" applyFont="1" applyFill="1" applyBorder="1" applyAlignment="1">
      <alignment horizontal="right" vertical="center" shrinkToFit="1"/>
    </xf>
    <xf numFmtId="0" fontId="44" fillId="0" borderId="10" xfId="0" applyFont="1" applyFill="1" applyBorder="1" applyAlignment="1">
      <alignment horizontal="left" vertical="center"/>
    </xf>
    <xf numFmtId="0" fontId="44" fillId="0" borderId="10" xfId="0" applyFont="1" applyFill="1" applyBorder="1" applyAlignment="1">
      <alignment horizontal="center" vertical="center"/>
    </xf>
    <xf numFmtId="41" fontId="44" fillId="0" borderId="10" xfId="48" applyFont="1" applyFill="1" applyBorder="1" applyAlignment="1">
      <alignment vertical="center"/>
    </xf>
    <xf numFmtId="178" fontId="44" fillId="0" borderId="10" xfId="0" applyNumberFormat="1" applyFont="1" applyFill="1" applyBorder="1" applyAlignment="1">
      <alignment horizontal="right" vertical="center" wrapText="1"/>
    </xf>
    <xf numFmtId="41" fontId="44" fillId="0" borderId="11" xfId="48" applyFont="1" applyFill="1" applyBorder="1" applyAlignment="1">
      <alignment vertical="center"/>
    </xf>
    <xf numFmtId="41" fontId="44" fillId="0" borderId="0" xfId="48" applyFont="1" applyFill="1" applyBorder="1" applyAlignment="1">
      <alignment vertical="center"/>
    </xf>
    <xf numFmtId="0" fontId="44" fillId="0" borderId="11" xfId="0" applyFont="1" applyFill="1" applyBorder="1" applyAlignment="1">
      <alignment horizontal="center" vertical="center"/>
    </xf>
    <xf numFmtId="0" fontId="44" fillId="0" borderId="10" xfId="0" applyFont="1" applyFill="1" applyBorder="1" applyAlignment="1">
      <alignment horizontal="left" vertical="center" wrapText="1"/>
    </xf>
    <xf numFmtId="0" fontId="44" fillId="0" borderId="10" xfId="0" applyFont="1" applyFill="1" applyBorder="1" applyAlignment="1">
      <alignment horizontal="left" vertical="center" shrinkToFit="1"/>
    </xf>
    <xf numFmtId="0" fontId="44" fillId="0" borderId="15" xfId="0" applyFont="1" applyFill="1" applyBorder="1" applyAlignment="1">
      <alignment horizontal="left" vertical="center" wrapText="1"/>
    </xf>
    <xf numFmtId="0" fontId="44" fillId="0" borderId="12" xfId="0" applyFont="1" applyFill="1" applyBorder="1" applyAlignment="1">
      <alignment horizontal="right" vertical="center"/>
    </xf>
    <xf numFmtId="0" fontId="44" fillId="0" borderId="15" xfId="0" applyFont="1" applyFill="1" applyBorder="1" applyAlignment="1">
      <alignment horizontal="center" vertical="center" wrapText="1"/>
    </xf>
    <xf numFmtId="0" fontId="44" fillId="0" borderId="11"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6" fillId="0" borderId="16" xfId="0" applyFont="1" applyFill="1" applyBorder="1" applyAlignment="1">
      <alignment vertical="center" wrapText="1"/>
    </xf>
    <xf numFmtId="0" fontId="6" fillId="0" borderId="10" xfId="0" applyFont="1" applyFill="1" applyBorder="1" applyAlignment="1">
      <alignment vertical="center" wrapText="1"/>
    </xf>
    <xf numFmtId="0" fontId="0" fillId="0" borderId="10" xfId="0" applyFont="1" applyFill="1" applyBorder="1" applyAlignment="1">
      <alignment vertical="center" wrapText="1"/>
    </xf>
    <xf numFmtId="0" fontId="6" fillId="0" borderId="12" xfId="0" applyFont="1" applyFill="1" applyBorder="1" applyAlignment="1">
      <alignment horizontal="center" vertical="center"/>
    </xf>
    <xf numFmtId="0" fontId="6" fillId="0" borderId="17" xfId="0" applyFont="1" applyFill="1" applyBorder="1" applyAlignment="1">
      <alignment vertical="center"/>
    </xf>
    <xf numFmtId="0" fontId="6" fillId="0" borderId="15" xfId="0" applyFont="1" applyFill="1" applyBorder="1" applyAlignment="1">
      <alignment vertical="center"/>
    </xf>
    <xf numFmtId="0" fontId="7" fillId="0" borderId="0" xfId="0" applyFont="1" applyFill="1" applyAlignment="1">
      <alignment vertical="center"/>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7" fillId="0" borderId="0" xfId="0" applyFont="1" applyFill="1" applyAlignment="1">
      <alignment vertical="center"/>
    </xf>
    <xf numFmtId="0" fontId="44" fillId="0" borderId="16" xfId="0" applyFont="1" applyFill="1" applyBorder="1" applyAlignment="1">
      <alignment horizontal="center" vertical="center"/>
    </xf>
    <xf numFmtId="0" fontId="6" fillId="0" borderId="15" xfId="0" applyFont="1" applyFill="1" applyBorder="1" applyAlignment="1">
      <alignment vertical="center" wrapText="1"/>
    </xf>
    <xf numFmtId="0" fontId="44" fillId="0" borderId="15" xfId="0" applyFont="1" applyFill="1" applyBorder="1" applyAlignment="1">
      <alignment vertical="center" wrapText="1"/>
    </xf>
    <xf numFmtId="0" fontId="44" fillId="0" borderId="0" xfId="0" applyFont="1" applyFill="1" applyBorder="1" applyAlignment="1">
      <alignment horizontal="center" vertical="center"/>
    </xf>
    <xf numFmtId="0" fontId="46" fillId="0" borderId="0" xfId="0" applyFont="1" applyFill="1" applyAlignment="1">
      <alignment vertical="center"/>
    </xf>
    <xf numFmtId="0" fontId="5" fillId="0" borderId="0" xfId="0" applyFont="1" applyFill="1" applyAlignment="1">
      <alignment vertical="center"/>
    </xf>
    <xf numFmtId="0" fontId="0" fillId="0" borderId="0" xfId="0" applyFont="1" applyFill="1" applyAlignment="1">
      <alignment vertical="center"/>
    </xf>
    <xf numFmtId="0" fontId="44" fillId="0" borderId="11" xfId="0" applyFont="1" applyFill="1" applyBorder="1" applyAlignment="1">
      <alignment vertical="center" wrapText="1"/>
    </xf>
    <xf numFmtId="0" fontId="6" fillId="0" borderId="17" xfId="0" applyFont="1" applyFill="1" applyBorder="1" applyAlignment="1">
      <alignment vertical="center" wrapText="1"/>
    </xf>
    <xf numFmtId="179" fontId="6" fillId="0" borderId="12" xfId="0" applyNumberFormat="1" applyFont="1" applyFill="1" applyBorder="1" applyAlignment="1">
      <alignment horizontal="right" vertical="center" wrapText="1"/>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left" vertical="center"/>
    </xf>
    <xf numFmtId="0" fontId="8" fillId="0" borderId="13" xfId="0" applyFont="1" applyFill="1" applyBorder="1" applyAlignment="1">
      <alignment horizontal="right" vertical="center"/>
    </xf>
    <xf numFmtId="0" fontId="0" fillId="0" borderId="1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6" xfId="0" applyFont="1" applyFill="1" applyBorder="1" applyAlignment="1">
      <alignment vertical="center" wrapText="1"/>
    </xf>
    <xf numFmtId="0" fontId="6" fillId="0" borderId="19" xfId="0" applyFont="1" applyFill="1" applyBorder="1" applyAlignment="1">
      <alignment vertical="center" wrapText="1"/>
    </xf>
    <xf numFmtId="0" fontId="6" fillId="0" borderId="10" xfId="0" applyFont="1" applyFill="1" applyBorder="1" applyAlignment="1">
      <alignment horizontal="left" vertical="center" wrapText="1"/>
    </xf>
    <xf numFmtId="0" fontId="44" fillId="0" borderId="14"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20" xfId="0" applyFont="1" applyFill="1" applyBorder="1" applyAlignment="1">
      <alignment horizontal="center" vertical="center"/>
    </xf>
    <xf numFmtId="0" fontId="44" fillId="0" borderId="21"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22" xfId="0" applyFont="1" applyFill="1" applyBorder="1" applyAlignment="1">
      <alignment horizontal="center" vertical="center"/>
    </xf>
    <xf numFmtId="0" fontId="44" fillId="0" borderId="12"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0" fontId="44" fillId="0" borderId="10" xfId="0" applyFont="1" applyFill="1" applyBorder="1" applyAlignment="1">
      <alignment horizontal="left" vertical="center" wrapText="1"/>
    </xf>
    <xf numFmtId="0" fontId="44" fillId="0" borderId="10" xfId="0" applyFont="1" applyFill="1" applyBorder="1" applyAlignment="1">
      <alignment horizontal="left" vertical="center" shrinkToFit="1"/>
    </xf>
    <xf numFmtId="0" fontId="44" fillId="0" borderId="1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17" xfId="0" applyFont="1" applyFill="1" applyBorder="1" applyAlignment="1">
      <alignment horizontal="left" vertical="center" wrapText="1"/>
    </xf>
    <xf numFmtId="0" fontId="44" fillId="0" borderId="14" xfId="0" applyFont="1" applyFill="1" applyBorder="1" applyAlignment="1">
      <alignment vertical="center" wrapText="1"/>
    </xf>
    <xf numFmtId="0" fontId="44" fillId="0" borderId="20" xfId="0" applyFont="1" applyFill="1" applyBorder="1" applyAlignment="1">
      <alignment vertical="center" wrapText="1"/>
    </xf>
    <xf numFmtId="0" fontId="44" fillId="0" borderId="23" xfId="0" applyFont="1" applyFill="1" applyBorder="1" applyAlignment="1">
      <alignment vertical="center" wrapText="1"/>
    </xf>
    <xf numFmtId="0" fontId="44" fillId="0" borderId="24" xfId="0" applyFont="1" applyFill="1" applyBorder="1" applyAlignment="1">
      <alignment vertical="center" wrapText="1"/>
    </xf>
    <xf numFmtId="0" fontId="44" fillId="0" borderId="21" xfId="0" applyFont="1" applyFill="1" applyBorder="1" applyAlignment="1">
      <alignment vertical="center" wrapText="1"/>
    </xf>
    <xf numFmtId="0" fontId="44" fillId="0" borderId="22" xfId="0" applyFont="1" applyFill="1" applyBorder="1" applyAlignment="1">
      <alignment vertical="center" wrapText="1"/>
    </xf>
    <xf numFmtId="0" fontId="44" fillId="0" borderId="17" xfId="0" applyFont="1" applyFill="1" applyBorder="1" applyAlignment="1">
      <alignment horizontal="right" vertical="center"/>
    </xf>
    <xf numFmtId="0" fontId="44" fillId="0" borderId="15" xfId="0" applyFont="1" applyFill="1" applyBorder="1" applyAlignment="1">
      <alignment horizontal="right" vertical="center"/>
    </xf>
    <xf numFmtId="0" fontId="44" fillId="0" borderId="12" xfId="0" applyFont="1" applyFill="1" applyBorder="1" applyAlignment="1">
      <alignment horizontal="right" vertical="center"/>
    </xf>
    <xf numFmtId="0" fontId="44" fillId="0" borderId="17" xfId="0" applyFont="1" applyFill="1" applyBorder="1" applyAlignment="1">
      <alignment horizontal="right" vertical="center" shrinkToFit="1"/>
    </xf>
    <xf numFmtId="0" fontId="44" fillId="0" borderId="15" xfId="0" applyFont="1" applyFill="1" applyBorder="1" applyAlignment="1">
      <alignment horizontal="right" vertical="center" shrinkToFit="1"/>
    </xf>
    <xf numFmtId="0" fontId="44" fillId="0" borderId="12" xfId="0" applyFont="1" applyFill="1" applyBorder="1" applyAlignment="1">
      <alignment horizontal="right" vertical="center" shrinkToFit="1"/>
    </xf>
    <xf numFmtId="0" fontId="6" fillId="0" borderId="17" xfId="0" applyFont="1" applyFill="1" applyBorder="1" applyAlignment="1">
      <alignment vertical="center" wrapText="1"/>
    </xf>
    <xf numFmtId="0" fontId="6" fillId="0" borderId="15" xfId="0" applyFont="1" applyFill="1" applyBorder="1" applyAlignment="1">
      <alignment vertical="center" wrapText="1"/>
    </xf>
    <xf numFmtId="0" fontId="44" fillId="0" borderId="15" xfId="0" applyFont="1" applyFill="1" applyBorder="1" applyAlignment="1">
      <alignment horizontal="center" vertical="center" wrapText="1"/>
    </xf>
    <xf numFmtId="0" fontId="44" fillId="0" borderId="15" xfId="0" applyFont="1" applyFill="1" applyBorder="1" applyAlignment="1">
      <alignment horizontal="left" vertical="center" wrapText="1"/>
    </xf>
    <xf numFmtId="0" fontId="44" fillId="0" borderId="14"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13" xfId="0" applyFont="1" applyFill="1" applyBorder="1" applyAlignment="1">
      <alignment horizontal="left" vertical="center" wrapText="1"/>
    </xf>
    <xf numFmtId="0" fontId="44" fillId="0" borderId="16" xfId="0" applyFont="1" applyFill="1" applyBorder="1" applyAlignment="1">
      <alignment horizontal="center" vertical="center"/>
    </xf>
    <xf numFmtId="0" fontId="44" fillId="0" borderId="19" xfId="0" applyFont="1" applyFill="1" applyBorder="1" applyAlignment="1">
      <alignment horizontal="center" vertical="center"/>
    </xf>
    <xf numFmtId="0" fontId="44" fillId="0" borderId="17" xfId="0" applyFont="1" applyFill="1" applyBorder="1" applyAlignment="1">
      <alignment horizontal="left" vertical="center" shrinkToFit="1"/>
    </xf>
    <xf numFmtId="0" fontId="44" fillId="0" borderId="12" xfId="0" applyFont="1" applyFill="1" applyBorder="1" applyAlignment="1">
      <alignment horizontal="left" vertical="center" shrinkToFit="1"/>
    </xf>
    <xf numFmtId="0" fontId="44" fillId="0" borderId="14" xfId="0" applyFont="1" applyFill="1" applyBorder="1" applyAlignment="1">
      <alignment horizontal="left" vertical="center" wrapText="1" shrinkToFit="1"/>
    </xf>
    <xf numFmtId="0" fontId="44" fillId="0" borderId="11" xfId="0" applyFont="1" applyFill="1" applyBorder="1" applyAlignment="1">
      <alignment horizontal="left" vertical="center" wrapText="1" shrinkToFit="1"/>
    </xf>
    <xf numFmtId="0" fontId="44" fillId="0" borderId="20" xfId="0" applyFont="1" applyFill="1" applyBorder="1" applyAlignment="1">
      <alignment horizontal="left" vertical="center" wrapText="1" shrinkToFit="1"/>
    </xf>
    <xf numFmtId="0" fontId="44" fillId="0" borderId="21" xfId="0" applyFont="1" applyFill="1" applyBorder="1" applyAlignment="1">
      <alignment horizontal="left" vertical="center" wrapText="1" shrinkToFit="1"/>
    </xf>
    <xf numFmtId="0" fontId="44" fillId="0" borderId="13" xfId="0" applyFont="1" applyFill="1" applyBorder="1" applyAlignment="1">
      <alignment horizontal="left" vertical="center" wrapText="1" shrinkToFit="1"/>
    </xf>
    <xf numFmtId="0" fontId="44" fillId="0" borderId="22" xfId="0" applyFont="1" applyFill="1" applyBorder="1" applyAlignment="1">
      <alignment horizontal="left" vertical="center" wrapText="1" shrinkToFit="1"/>
    </xf>
    <xf numFmtId="0" fontId="44" fillId="0" borderId="18"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17" xfId="0" applyFont="1" applyFill="1" applyBorder="1" applyAlignment="1">
      <alignment horizontal="left" vertical="center"/>
    </xf>
    <xf numFmtId="0" fontId="44" fillId="0" borderId="15" xfId="0" applyFont="1" applyFill="1" applyBorder="1" applyAlignment="1">
      <alignment horizontal="left" vertical="center"/>
    </xf>
    <xf numFmtId="0" fontId="6" fillId="0" borderId="14"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44" fillId="0" borderId="18" xfId="0" applyFont="1" applyFill="1" applyBorder="1" applyAlignment="1">
      <alignment horizontal="center" vertical="center"/>
    </xf>
    <xf numFmtId="0" fontId="44" fillId="0" borderId="17" xfId="0" applyFont="1" applyFill="1" applyBorder="1" applyAlignment="1">
      <alignment vertical="center" wrapText="1"/>
    </xf>
    <xf numFmtId="0" fontId="44" fillId="0" borderId="15" xfId="0" applyFont="1" applyFill="1" applyBorder="1" applyAlignment="1">
      <alignment vertical="center" wrapText="1"/>
    </xf>
    <xf numFmtId="0" fontId="44" fillId="0" borderId="10" xfId="0" applyFont="1" applyFill="1" applyBorder="1" applyAlignment="1">
      <alignment vertical="center" wrapText="1"/>
    </xf>
    <xf numFmtId="0" fontId="44" fillId="0" borderId="15"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I34"/>
  <sheetViews>
    <sheetView view="pageBreakPreview" zoomScale="80" zoomScaleSheetLayoutView="80" zoomScalePageLayoutView="0" workbookViewId="0" topLeftCell="A22">
      <selection activeCell="K7" sqref="K7"/>
    </sheetView>
  </sheetViews>
  <sheetFormatPr defaultColWidth="9.140625" defaultRowHeight="12"/>
  <cols>
    <col min="1" max="2" width="7.00390625" style="5" customWidth="1"/>
    <col min="3" max="3" width="41.421875" style="5" customWidth="1"/>
    <col min="4" max="4" width="36.28125" style="5" bestFit="1" customWidth="1"/>
    <col min="5" max="5" width="32.57421875" style="5" customWidth="1"/>
    <col min="6" max="6" width="41.28125" style="5" bestFit="1" customWidth="1"/>
    <col min="7" max="7" width="34.140625" style="5" bestFit="1" customWidth="1"/>
    <col min="8" max="8" width="9.140625" style="5" customWidth="1"/>
    <col min="9" max="9" width="11.7109375" style="5" customWidth="1"/>
    <col min="10" max="16384" width="9.140625" style="5" customWidth="1"/>
  </cols>
  <sheetData>
    <row r="1" spans="1:9" s="10" customFormat="1" ht="36.75" customHeight="1">
      <c r="A1" s="53" t="s">
        <v>116</v>
      </c>
      <c r="G1" s="73" t="s">
        <v>229</v>
      </c>
      <c r="H1" s="73"/>
      <c r="I1" s="73"/>
    </row>
    <row r="2" spans="1:9" s="10" customFormat="1" ht="36" customHeight="1">
      <c r="A2" s="76" t="s">
        <v>2</v>
      </c>
      <c r="B2" s="76"/>
      <c r="C2" s="76" t="s">
        <v>40</v>
      </c>
      <c r="D2" s="77" t="s">
        <v>1</v>
      </c>
      <c r="E2" s="78"/>
      <c r="F2" s="78"/>
      <c r="G2" s="79"/>
      <c r="H2" s="83" t="s">
        <v>6</v>
      </c>
      <c r="I2" s="67" t="s">
        <v>5</v>
      </c>
    </row>
    <row r="3" spans="1:9" s="10" customFormat="1" ht="36" customHeight="1">
      <c r="A3" s="19" t="s">
        <v>3</v>
      </c>
      <c r="B3" s="19" t="s">
        <v>4</v>
      </c>
      <c r="C3" s="76"/>
      <c r="D3" s="80"/>
      <c r="E3" s="81"/>
      <c r="F3" s="81"/>
      <c r="G3" s="82"/>
      <c r="H3" s="84"/>
      <c r="I3" s="69"/>
    </row>
    <row r="4" spans="1:9" s="10" customFormat="1" ht="36" customHeight="1">
      <c r="A4" s="19" t="s">
        <v>113</v>
      </c>
      <c r="B4" s="19">
        <v>1111</v>
      </c>
      <c r="C4" s="3" t="s">
        <v>44</v>
      </c>
      <c r="D4" s="87" t="s">
        <v>41</v>
      </c>
      <c r="E4" s="47" t="s">
        <v>174</v>
      </c>
      <c r="F4" s="70"/>
      <c r="G4" s="71"/>
      <c r="H4" s="21">
        <v>1176</v>
      </c>
      <c r="I4" s="54" t="s">
        <v>14</v>
      </c>
    </row>
    <row r="5" spans="1:9" s="10" customFormat="1" ht="36" customHeight="1">
      <c r="A5" s="19" t="s">
        <v>113</v>
      </c>
      <c r="B5" s="19">
        <v>2111</v>
      </c>
      <c r="C5" s="3" t="s">
        <v>45</v>
      </c>
      <c r="D5" s="88"/>
      <c r="E5" s="48" t="s">
        <v>174</v>
      </c>
      <c r="F5" s="74"/>
      <c r="G5" s="75"/>
      <c r="H5" s="21">
        <v>39</v>
      </c>
      <c r="I5" s="54" t="s">
        <v>15</v>
      </c>
    </row>
    <row r="6" spans="1:9" s="10" customFormat="1" ht="36" customHeight="1">
      <c r="A6" s="19" t="s">
        <v>113</v>
      </c>
      <c r="B6" s="19">
        <v>1211</v>
      </c>
      <c r="C6" s="3" t="s">
        <v>46</v>
      </c>
      <c r="D6" s="87" t="s">
        <v>42</v>
      </c>
      <c r="E6" s="48" t="s">
        <v>175</v>
      </c>
      <c r="F6" s="74"/>
      <c r="G6" s="75"/>
      <c r="H6" s="21">
        <v>2349</v>
      </c>
      <c r="I6" s="54" t="s">
        <v>14</v>
      </c>
    </row>
    <row r="7" spans="1:9" s="10" customFormat="1" ht="36" customHeight="1">
      <c r="A7" s="19" t="s">
        <v>113</v>
      </c>
      <c r="B7" s="19">
        <v>2211</v>
      </c>
      <c r="C7" s="3" t="s">
        <v>47</v>
      </c>
      <c r="D7" s="88"/>
      <c r="E7" s="48" t="s">
        <v>175</v>
      </c>
      <c r="F7" s="74"/>
      <c r="G7" s="75"/>
      <c r="H7" s="21">
        <v>77</v>
      </c>
      <c r="I7" s="54" t="s">
        <v>15</v>
      </c>
    </row>
    <row r="8" spans="1:9" s="10" customFormat="1" ht="36" customHeight="1">
      <c r="A8" s="19" t="s">
        <v>113</v>
      </c>
      <c r="B8" s="19">
        <v>1321</v>
      </c>
      <c r="C8" s="3" t="s">
        <v>48</v>
      </c>
      <c r="D8" s="87" t="s">
        <v>43</v>
      </c>
      <c r="E8" s="48" t="s">
        <v>176</v>
      </c>
      <c r="F8" s="74"/>
      <c r="G8" s="75"/>
      <c r="H8" s="21">
        <v>3727</v>
      </c>
      <c r="I8" s="54" t="s">
        <v>14</v>
      </c>
    </row>
    <row r="9" spans="1:9" s="10" customFormat="1" ht="36" customHeight="1">
      <c r="A9" s="19" t="s">
        <v>113</v>
      </c>
      <c r="B9" s="19">
        <v>2321</v>
      </c>
      <c r="C9" s="3" t="s">
        <v>49</v>
      </c>
      <c r="D9" s="88"/>
      <c r="E9" s="48" t="s">
        <v>176</v>
      </c>
      <c r="F9" s="74"/>
      <c r="G9" s="75"/>
      <c r="H9" s="21">
        <v>123</v>
      </c>
      <c r="I9" s="54" t="s">
        <v>15</v>
      </c>
    </row>
    <row r="10" spans="1:9" s="10" customFormat="1" ht="36" customHeight="1">
      <c r="A10" s="19" t="s">
        <v>113</v>
      </c>
      <c r="B10" s="19">
        <v>2411</v>
      </c>
      <c r="C10" s="3" t="s">
        <v>126</v>
      </c>
      <c r="D10" s="48" t="s">
        <v>127</v>
      </c>
      <c r="E10" s="49" t="s">
        <v>177</v>
      </c>
      <c r="F10" s="74"/>
      <c r="G10" s="75"/>
      <c r="H10" s="21">
        <v>268</v>
      </c>
      <c r="I10" s="54" t="s">
        <v>128</v>
      </c>
    </row>
    <row r="11" spans="1:9" s="10" customFormat="1" ht="36" customHeight="1">
      <c r="A11" s="19" t="s">
        <v>113</v>
      </c>
      <c r="B11" s="19">
        <v>2511</v>
      </c>
      <c r="C11" s="3" t="s">
        <v>129</v>
      </c>
      <c r="D11" s="48" t="s">
        <v>131</v>
      </c>
      <c r="E11" s="49" t="s">
        <v>178</v>
      </c>
      <c r="F11" s="74"/>
      <c r="G11" s="75"/>
      <c r="H11" s="21">
        <v>272</v>
      </c>
      <c r="I11" s="55"/>
    </row>
    <row r="12" spans="1:9" s="10" customFormat="1" ht="36" customHeight="1">
      <c r="A12" s="19" t="s">
        <v>113</v>
      </c>
      <c r="B12" s="19">
        <v>2621</v>
      </c>
      <c r="C12" s="3" t="s">
        <v>130</v>
      </c>
      <c r="D12" s="48" t="s">
        <v>132</v>
      </c>
      <c r="E12" s="49" t="s">
        <v>179</v>
      </c>
      <c r="F12" s="74"/>
      <c r="G12" s="75"/>
      <c r="H12" s="21">
        <v>287</v>
      </c>
      <c r="I12" s="55"/>
    </row>
    <row r="13" spans="1:9" s="10" customFormat="1" ht="36" customHeight="1">
      <c r="A13" s="19" t="s">
        <v>113</v>
      </c>
      <c r="B13" s="19">
        <v>1411</v>
      </c>
      <c r="C13" s="3" t="s">
        <v>133</v>
      </c>
      <c r="D13" s="48" t="s">
        <v>134</v>
      </c>
      <c r="E13" s="48" t="s">
        <v>180</v>
      </c>
      <c r="F13" s="74"/>
      <c r="G13" s="75"/>
      <c r="H13" s="21">
        <v>167</v>
      </c>
      <c r="I13" s="55"/>
    </row>
    <row r="14" spans="1:9" s="10" customFormat="1" ht="36" customHeight="1">
      <c r="A14" s="19" t="s">
        <v>113</v>
      </c>
      <c r="B14" s="19">
        <v>6001</v>
      </c>
      <c r="C14" s="3" t="s">
        <v>181</v>
      </c>
      <c r="D14" s="85" t="s">
        <v>182</v>
      </c>
      <c r="E14" s="86"/>
      <c r="F14" s="70" t="s">
        <v>12</v>
      </c>
      <c r="G14" s="71"/>
      <c r="H14" s="21"/>
      <c r="I14" s="19" t="s">
        <v>14</v>
      </c>
    </row>
    <row r="15" spans="1:9" s="10" customFormat="1" ht="36" customHeight="1">
      <c r="A15" s="19" t="s">
        <v>113</v>
      </c>
      <c r="B15" s="19">
        <v>8000</v>
      </c>
      <c r="C15" s="3" t="s">
        <v>50</v>
      </c>
      <c r="D15" s="89" t="s">
        <v>7</v>
      </c>
      <c r="E15" s="89"/>
      <c r="F15" s="70" t="s">
        <v>11</v>
      </c>
      <c r="G15" s="71"/>
      <c r="H15" s="23"/>
      <c r="I15" s="19" t="s">
        <v>14</v>
      </c>
    </row>
    <row r="16" spans="1:9" s="10" customFormat="1" ht="36" customHeight="1">
      <c r="A16" s="19" t="s">
        <v>113</v>
      </c>
      <c r="B16" s="19">
        <v>8001</v>
      </c>
      <c r="C16" s="3" t="s">
        <v>51</v>
      </c>
      <c r="D16" s="89"/>
      <c r="E16" s="89"/>
      <c r="F16" s="70" t="s">
        <v>11</v>
      </c>
      <c r="G16" s="71"/>
      <c r="H16" s="23"/>
      <c r="I16" s="19" t="s">
        <v>15</v>
      </c>
    </row>
    <row r="17" spans="1:9" s="10" customFormat="1" ht="36" customHeight="1">
      <c r="A17" s="19" t="s">
        <v>113</v>
      </c>
      <c r="B17" s="19">
        <v>8002</v>
      </c>
      <c r="C17" s="3" t="s">
        <v>135</v>
      </c>
      <c r="D17" s="89"/>
      <c r="E17" s="89"/>
      <c r="F17" s="70" t="s">
        <v>11</v>
      </c>
      <c r="G17" s="71"/>
      <c r="H17" s="23"/>
      <c r="I17" s="19" t="s">
        <v>128</v>
      </c>
    </row>
    <row r="18" spans="1:9" s="10" customFormat="1" ht="36" customHeight="1">
      <c r="A18" s="19" t="s">
        <v>113</v>
      </c>
      <c r="B18" s="19">
        <v>8100</v>
      </c>
      <c r="C18" s="3" t="s">
        <v>52</v>
      </c>
      <c r="D18" s="89" t="s">
        <v>8</v>
      </c>
      <c r="E18" s="89"/>
      <c r="F18" s="70" t="s">
        <v>12</v>
      </c>
      <c r="G18" s="71"/>
      <c r="H18" s="23"/>
      <c r="I18" s="19" t="s">
        <v>14</v>
      </c>
    </row>
    <row r="19" spans="1:9" s="10" customFormat="1" ht="36" customHeight="1">
      <c r="A19" s="19" t="s">
        <v>113</v>
      </c>
      <c r="B19" s="19">
        <v>8101</v>
      </c>
      <c r="C19" s="3" t="s">
        <v>53</v>
      </c>
      <c r="D19" s="89"/>
      <c r="E19" s="89"/>
      <c r="F19" s="70" t="s">
        <v>12</v>
      </c>
      <c r="G19" s="71"/>
      <c r="H19" s="23"/>
      <c r="I19" s="19" t="s">
        <v>15</v>
      </c>
    </row>
    <row r="20" spans="1:9" s="10" customFormat="1" ht="36" customHeight="1">
      <c r="A20" s="19" t="s">
        <v>113</v>
      </c>
      <c r="B20" s="19">
        <v>8102</v>
      </c>
      <c r="C20" s="3" t="s">
        <v>136</v>
      </c>
      <c r="D20" s="89"/>
      <c r="E20" s="89"/>
      <c r="F20" s="70" t="s">
        <v>12</v>
      </c>
      <c r="G20" s="71"/>
      <c r="H20" s="23"/>
      <c r="I20" s="19" t="s">
        <v>128</v>
      </c>
    </row>
    <row r="21" spans="1:9" s="10" customFormat="1" ht="36" customHeight="1">
      <c r="A21" s="19" t="s">
        <v>113</v>
      </c>
      <c r="B21" s="19">
        <v>8110</v>
      </c>
      <c r="C21" s="3" t="s">
        <v>54</v>
      </c>
      <c r="D21" s="89" t="s">
        <v>9</v>
      </c>
      <c r="E21" s="89"/>
      <c r="F21" s="70" t="s">
        <v>13</v>
      </c>
      <c r="G21" s="71"/>
      <c r="H21" s="23"/>
      <c r="I21" s="19" t="s">
        <v>14</v>
      </c>
    </row>
    <row r="22" spans="1:9" s="10" customFormat="1" ht="36" customHeight="1">
      <c r="A22" s="19" t="s">
        <v>113</v>
      </c>
      <c r="B22" s="19">
        <v>8111</v>
      </c>
      <c r="C22" s="3" t="s">
        <v>55</v>
      </c>
      <c r="D22" s="89"/>
      <c r="E22" s="89"/>
      <c r="F22" s="70" t="s">
        <v>13</v>
      </c>
      <c r="G22" s="71"/>
      <c r="H22" s="23"/>
      <c r="I22" s="19" t="s">
        <v>15</v>
      </c>
    </row>
    <row r="23" spans="1:9" s="10" customFormat="1" ht="36" customHeight="1">
      <c r="A23" s="19" t="s">
        <v>113</v>
      </c>
      <c r="B23" s="19">
        <v>8112</v>
      </c>
      <c r="C23" s="3" t="s">
        <v>137</v>
      </c>
      <c r="D23" s="89"/>
      <c r="E23" s="89"/>
      <c r="F23" s="70" t="s">
        <v>13</v>
      </c>
      <c r="G23" s="71"/>
      <c r="H23" s="23"/>
      <c r="I23" s="19" t="s">
        <v>128</v>
      </c>
    </row>
    <row r="24" spans="1:9" s="10" customFormat="1" ht="36" customHeight="1">
      <c r="A24" s="19" t="s">
        <v>113</v>
      </c>
      <c r="B24" s="19">
        <v>4001</v>
      </c>
      <c r="C24" s="3" t="s">
        <v>56</v>
      </c>
      <c r="D24" s="51" t="s">
        <v>183</v>
      </c>
      <c r="E24" s="52"/>
      <c r="F24" s="52"/>
      <c r="G24" s="50" t="s">
        <v>184</v>
      </c>
      <c r="H24" s="23">
        <v>200</v>
      </c>
      <c r="I24" s="67" t="s">
        <v>14</v>
      </c>
    </row>
    <row r="25" spans="1:9" s="10" customFormat="1" ht="36" customHeight="1">
      <c r="A25" s="19" t="s">
        <v>113</v>
      </c>
      <c r="B25" s="19">
        <v>4003</v>
      </c>
      <c r="C25" s="3" t="s">
        <v>119</v>
      </c>
      <c r="D25" s="72" t="s">
        <v>121</v>
      </c>
      <c r="E25" s="72"/>
      <c r="F25" s="23" t="s">
        <v>122</v>
      </c>
      <c r="G25" s="19" t="s">
        <v>125</v>
      </c>
      <c r="H25" s="23">
        <v>100</v>
      </c>
      <c r="I25" s="68"/>
    </row>
    <row r="26" spans="1:9" s="10" customFormat="1" ht="36" customHeight="1">
      <c r="A26" s="19" t="s">
        <v>113</v>
      </c>
      <c r="B26" s="19">
        <v>4002</v>
      </c>
      <c r="C26" s="3" t="s">
        <v>120</v>
      </c>
      <c r="D26" s="72"/>
      <c r="E26" s="72"/>
      <c r="F26" s="23" t="s">
        <v>123</v>
      </c>
      <c r="G26" s="19" t="s">
        <v>124</v>
      </c>
      <c r="H26" s="23">
        <v>200</v>
      </c>
      <c r="I26" s="68"/>
    </row>
    <row r="27" spans="1:9" s="10" customFormat="1" ht="36" customHeight="1">
      <c r="A27" s="19" t="s">
        <v>113</v>
      </c>
      <c r="B27" s="19">
        <v>6269</v>
      </c>
      <c r="C27" s="3" t="s">
        <v>57</v>
      </c>
      <c r="D27" s="72" t="s">
        <v>10</v>
      </c>
      <c r="E27" s="72"/>
      <c r="F27" s="22" t="s">
        <v>108</v>
      </c>
      <c r="G27" s="19" t="s">
        <v>145</v>
      </c>
      <c r="H27" s="23"/>
      <c r="I27" s="68"/>
    </row>
    <row r="28" spans="1:9" s="10" customFormat="1" ht="36" customHeight="1">
      <c r="A28" s="19" t="s">
        <v>113</v>
      </c>
      <c r="B28" s="19">
        <v>6270</v>
      </c>
      <c r="C28" s="3" t="s">
        <v>58</v>
      </c>
      <c r="D28" s="72"/>
      <c r="E28" s="72"/>
      <c r="F28" s="22" t="s">
        <v>109</v>
      </c>
      <c r="G28" s="19" t="s">
        <v>146</v>
      </c>
      <c r="H28" s="23"/>
      <c r="I28" s="68"/>
    </row>
    <row r="29" spans="1:9" s="10" customFormat="1" ht="36" customHeight="1">
      <c r="A29" s="19" t="s">
        <v>113</v>
      </c>
      <c r="B29" s="19">
        <v>6271</v>
      </c>
      <c r="C29" s="3" t="s">
        <v>59</v>
      </c>
      <c r="D29" s="72"/>
      <c r="E29" s="72"/>
      <c r="F29" s="22" t="s">
        <v>110</v>
      </c>
      <c r="G29" s="19" t="s">
        <v>147</v>
      </c>
      <c r="H29" s="23"/>
      <c r="I29" s="68"/>
    </row>
    <row r="30" spans="1:9" s="10" customFormat="1" ht="36" customHeight="1">
      <c r="A30" s="19" t="s">
        <v>113</v>
      </c>
      <c r="B30" s="19">
        <v>6273</v>
      </c>
      <c r="C30" s="3" t="s">
        <v>60</v>
      </c>
      <c r="D30" s="72"/>
      <c r="E30" s="72"/>
      <c r="F30" s="23" t="s">
        <v>111</v>
      </c>
      <c r="G30" s="19" t="s">
        <v>148</v>
      </c>
      <c r="H30" s="23"/>
      <c r="I30" s="68"/>
    </row>
    <row r="31" spans="1:9" s="10" customFormat="1" ht="36" customHeight="1">
      <c r="A31" s="19" t="s">
        <v>113</v>
      </c>
      <c r="B31" s="19">
        <v>6275</v>
      </c>
      <c r="C31" s="3" t="s">
        <v>100</v>
      </c>
      <c r="D31" s="72"/>
      <c r="E31" s="72"/>
      <c r="F31" s="24" t="s">
        <v>112</v>
      </c>
      <c r="G31" s="19" t="s">
        <v>149</v>
      </c>
      <c r="H31" s="23"/>
      <c r="I31" s="68"/>
    </row>
    <row r="32" spans="1:9" s="10" customFormat="1" ht="36" customHeight="1">
      <c r="A32" s="19" t="s">
        <v>138</v>
      </c>
      <c r="B32" s="19">
        <v>6278</v>
      </c>
      <c r="C32" s="3" t="s">
        <v>140</v>
      </c>
      <c r="D32" s="72" t="s">
        <v>142</v>
      </c>
      <c r="E32" s="72"/>
      <c r="F32" s="22" t="s">
        <v>143</v>
      </c>
      <c r="G32" s="19" t="s">
        <v>150</v>
      </c>
      <c r="H32" s="23"/>
      <c r="I32" s="68"/>
    </row>
    <row r="33" spans="1:9" s="10" customFormat="1" ht="36" customHeight="1">
      <c r="A33" s="19" t="s">
        <v>139</v>
      </c>
      <c r="B33" s="19">
        <v>6279</v>
      </c>
      <c r="C33" s="3" t="s">
        <v>141</v>
      </c>
      <c r="D33" s="72"/>
      <c r="E33" s="72"/>
      <c r="F33" s="22" t="s">
        <v>144</v>
      </c>
      <c r="G33" s="19" t="s">
        <v>151</v>
      </c>
      <c r="H33" s="23"/>
      <c r="I33" s="68"/>
    </row>
    <row r="34" spans="1:9" s="10" customFormat="1" ht="36" customHeight="1">
      <c r="A34" s="19" t="s">
        <v>138</v>
      </c>
      <c r="B34" s="19">
        <v>6281</v>
      </c>
      <c r="C34" s="3" t="s">
        <v>224</v>
      </c>
      <c r="D34" s="85" t="s">
        <v>225</v>
      </c>
      <c r="E34" s="86"/>
      <c r="F34" s="51"/>
      <c r="G34" s="19" t="s">
        <v>226</v>
      </c>
      <c r="H34" s="21"/>
      <c r="I34" s="69"/>
    </row>
  </sheetData>
  <sheetProtection/>
  <mergeCells count="38">
    <mergeCell ref="D34:E34"/>
    <mergeCell ref="D18:E20"/>
    <mergeCell ref="F20:G20"/>
    <mergeCell ref="D15:E17"/>
    <mergeCell ref="F17:G17"/>
    <mergeCell ref="F19:G19"/>
    <mergeCell ref="D21:E23"/>
    <mergeCell ref="D32:E33"/>
    <mergeCell ref="D27:E31"/>
    <mergeCell ref="F21:G21"/>
    <mergeCell ref="F8:G8"/>
    <mergeCell ref="F9:G9"/>
    <mergeCell ref="H2:H3"/>
    <mergeCell ref="D14:E14"/>
    <mergeCell ref="F7:G7"/>
    <mergeCell ref="D4:D5"/>
    <mergeCell ref="D6:D7"/>
    <mergeCell ref="D8:D9"/>
    <mergeCell ref="F12:G12"/>
    <mergeCell ref="F13:G13"/>
    <mergeCell ref="F23:G23"/>
    <mergeCell ref="F22:G22"/>
    <mergeCell ref="A2:B2"/>
    <mergeCell ref="C2:C3"/>
    <mergeCell ref="D2:G3"/>
    <mergeCell ref="F5:G5"/>
    <mergeCell ref="F4:G4"/>
    <mergeCell ref="F6:G6"/>
    <mergeCell ref="I24:I34"/>
    <mergeCell ref="I2:I3"/>
    <mergeCell ref="F18:G18"/>
    <mergeCell ref="F15:G15"/>
    <mergeCell ref="D25:E26"/>
    <mergeCell ref="G1:I1"/>
    <mergeCell ref="F16:G16"/>
    <mergeCell ref="F14:G14"/>
    <mergeCell ref="F10:G10"/>
    <mergeCell ref="F11:G11"/>
  </mergeCells>
  <printOptions horizontalCentered="1"/>
  <pageMargins left="0.5118110236220472" right="0.31496062992125984" top="0.7480314960629921" bottom="0.7480314960629921" header="0.31496062992125984" footer="0.31496062992125984"/>
  <pageSetup horizontalDpi="600" verticalDpi="600" orientation="portrait" paperSize="9" scale="48" r:id="rId1"/>
  <headerFooter>
    <oddHeader>&amp;C&amp;20&amp;F
&amp;A&amp;R&amp;14&amp;D &amp;T</oddHeader>
    <oddFooter>&amp;L&amp;F
&amp;A</oddFooter>
  </headerFooter>
</worksheet>
</file>

<file path=xl/worksheets/sheet2.xml><?xml version="1.0" encoding="utf-8"?>
<worksheet xmlns="http://schemas.openxmlformats.org/spreadsheetml/2006/main" xmlns:r="http://schemas.openxmlformats.org/officeDocument/2006/relationships">
  <sheetPr>
    <tabColor rgb="FF00B0F0"/>
  </sheetPr>
  <dimension ref="A1:K67"/>
  <sheetViews>
    <sheetView view="pageBreakPreview" zoomScale="85" zoomScaleSheetLayoutView="85" zoomScalePageLayoutView="0" workbookViewId="0" topLeftCell="A1">
      <selection activeCell="D14" sqref="D14:F15"/>
    </sheetView>
  </sheetViews>
  <sheetFormatPr defaultColWidth="9.140625" defaultRowHeight="12"/>
  <cols>
    <col min="1" max="2" width="6.8515625" style="6" customWidth="1"/>
    <col min="3" max="3" width="39.57421875" style="6" customWidth="1"/>
    <col min="4" max="4" width="19.57421875" style="6" customWidth="1"/>
    <col min="5" max="5" width="19.28125" style="6" customWidth="1"/>
    <col min="6" max="6" width="28.8515625" style="6" customWidth="1"/>
    <col min="7" max="7" width="26.7109375" style="6" customWidth="1"/>
    <col min="8" max="8" width="20.421875" style="6" customWidth="1"/>
    <col min="9" max="9" width="35.7109375" style="6" customWidth="1"/>
    <col min="10" max="10" width="10.00390625" style="6" bestFit="1" customWidth="1"/>
    <col min="11" max="11" width="11.7109375" style="6" customWidth="1"/>
    <col min="12" max="16384" width="9.140625" style="6" customWidth="1"/>
  </cols>
  <sheetData>
    <row r="1" spans="1:11" s="11" customFormat="1" ht="30.75" customHeight="1">
      <c r="A1" s="56" t="s">
        <v>117</v>
      </c>
      <c r="I1" s="73" t="s">
        <v>229</v>
      </c>
      <c r="J1" s="73"/>
      <c r="K1" s="73"/>
    </row>
    <row r="2" spans="1:11" s="11" customFormat="1" ht="27.75" customHeight="1">
      <c r="A2" s="98" t="s">
        <v>2</v>
      </c>
      <c r="B2" s="98"/>
      <c r="C2" s="98" t="s">
        <v>40</v>
      </c>
      <c r="D2" s="90" t="s">
        <v>1</v>
      </c>
      <c r="E2" s="91"/>
      <c r="F2" s="91"/>
      <c r="G2" s="91"/>
      <c r="H2" s="91"/>
      <c r="I2" s="92"/>
      <c r="J2" s="96" t="s">
        <v>6</v>
      </c>
      <c r="K2" s="126" t="s">
        <v>5</v>
      </c>
    </row>
    <row r="3" spans="1:11" s="11" customFormat="1" ht="27.75" customHeight="1">
      <c r="A3" s="34" t="s">
        <v>3</v>
      </c>
      <c r="B3" s="34" t="s">
        <v>4</v>
      </c>
      <c r="C3" s="98"/>
      <c r="D3" s="93"/>
      <c r="E3" s="94"/>
      <c r="F3" s="94"/>
      <c r="G3" s="94"/>
      <c r="H3" s="94"/>
      <c r="I3" s="95"/>
      <c r="J3" s="96"/>
      <c r="K3" s="127"/>
    </row>
    <row r="4" spans="1:11" s="11" customFormat="1" ht="27.75" customHeight="1">
      <c r="A4" s="34" t="s">
        <v>114</v>
      </c>
      <c r="B4" s="34">
        <v>1111</v>
      </c>
      <c r="C4" s="1" t="s">
        <v>61</v>
      </c>
      <c r="D4" s="120" t="s">
        <v>91</v>
      </c>
      <c r="E4" s="121"/>
      <c r="F4" s="99" t="s">
        <v>16</v>
      </c>
      <c r="G4" s="99"/>
      <c r="H4" s="31"/>
      <c r="I4" s="25">
        <v>1672</v>
      </c>
      <c r="J4" s="26">
        <f aca="true" t="shared" si="0" ref="J4:J9">I4</f>
        <v>1672</v>
      </c>
      <c r="K4" s="57" t="s">
        <v>14</v>
      </c>
    </row>
    <row r="5" spans="1:11" s="11" customFormat="1" ht="27.75" customHeight="1">
      <c r="A5" s="34" t="s">
        <v>114</v>
      </c>
      <c r="B5" s="34">
        <v>1112</v>
      </c>
      <c r="C5" s="1" t="s">
        <v>62</v>
      </c>
      <c r="D5" s="122"/>
      <c r="E5" s="123"/>
      <c r="F5" s="99"/>
      <c r="G5" s="99"/>
      <c r="H5" s="31"/>
      <c r="I5" s="25">
        <v>55</v>
      </c>
      <c r="J5" s="26">
        <f t="shared" si="0"/>
        <v>55</v>
      </c>
      <c r="K5" s="57" t="s">
        <v>15</v>
      </c>
    </row>
    <row r="6" spans="1:11" s="11" customFormat="1" ht="27.75" customHeight="1">
      <c r="A6" s="34" t="s">
        <v>114</v>
      </c>
      <c r="B6" s="34">
        <v>1121</v>
      </c>
      <c r="C6" s="1" t="s">
        <v>152</v>
      </c>
      <c r="D6" s="122"/>
      <c r="E6" s="123"/>
      <c r="F6" s="100" t="s">
        <v>17</v>
      </c>
      <c r="G6" s="100"/>
      <c r="H6" s="31"/>
      <c r="I6" s="25">
        <v>3428</v>
      </c>
      <c r="J6" s="26">
        <f t="shared" si="0"/>
        <v>3428</v>
      </c>
      <c r="K6" s="57" t="s">
        <v>14</v>
      </c>
    </row>
    <row r="7" spans="1:11" s="11" customFormat="1" ht="27.75" customHeight="1">
      <c r="A7" s="34" t="s">
        <v>114</v>
      </c>
      <c r="B7" s="34">
        <v>1122</v>
      </c>
      <c r="C7" s="1" t="s">
        <v>63</v>
      </c>
      <c r="D7" s="122"/>
      <c r="E7" s="123"/>
      <c r="F7" s="100"/>
      <c r="G7" s="100"/>
      <c r="H7" s="31"/>
      <c r="I7" s="25">
        <v>113</v>
      </c>
      <c r="J7" s="26">
        <f t="shared" si="0"/>
        <v>113</v>
      </c>
      <c r="K7" s="57" t="s">
        <v>15</v>
      </c>
    </row>
    <row r="8" spans="1:11" s="11" customFormat="1" ht="27.75" customHeight="1">
      <c r="A8" s="34" t="s">
        <v>114</v>
      </c>
      <c r="B8" s="34">
        <v>1113</v>
      </c>
      <c r="C8" s="1" t="s">
        <v>153</v>
      </c>
      <c r="D8" s="122"/>
      <c r="E8" s="123"/>
      <c r="F8" s="100" t="s">
        <v>155</v>
      </c>
      <c r="G8" s="100"/>
      <c r="H8" s="31"/>
      <c r="I8" s="25">
        <v>384</v>
      </c>
      <c r="J8" s="26">
        <f t="shared" si="0"/>
        <v>384</v>
      </c>
      <c r="K8" s="126" t="s">
        <v>128</v>
      </c>
    </row>
    <row r="9" spans="1:11" s="11" customFormat="1" ht="27.75" customHeight="1">
      <c r="A9" s="34" t="s">
        <v>114</v>
      </c>
      <c r="B9" s="34">
        <v>1123</v>
      </c>
      <c r="C9" s="1" t="s">
        <v>154</v>
      </c>
      <c r="D9" s="124"/>
      <c r="E9" s="125"/>
      <c r="F9" s="100" t="s">
        <v>156</v>
      </c>
      <c r="G9" s="100"/>
      <c r="H9" s="31"/>
      <c r="I9" s="25">
        <v>395</v>
      </c>
      <c r="J9" s="26">
        <f t="shared" si="0"/>
        <v>395</v>
      </c>
      <c r="K9" s="127"/>
    </row>
    <row r="10" spans="1:11" s="11" customFormat="1" ht="27.75" customHeight="1">
      <c r="A10" s="34" t="s">
        <v>114</v>
      </c>
      <c r="B10" s="34">
        <v>8110</v>
      </c>
      <c r="C10" s="1" t="s">
        <v>64</v>
      </c>
      <c r="D10" s="100" t="s">
        <v>18</v>
      </c>
      <c r="E10" s="100"/>
      <c r="F10" s="100"/>
      <c r="G10" s="118"/>
      <c r="H10" s="118"/>
      <c r="I10" s="7" t="s">
        <v>21</v>
      </c>
      <c r="J10" s="35"/>
      <c r="K10" s="57" t="s">
        <v>14</v>
      </c>
    </row>
    <row r="11" spans="1:11" s="11" customFormat="1" ht="27.75" customHeight="1">
      <c r="A11" s="34" t="s">
        <v>114</v>
      </c>
      <c r="B11" s="34">
        <v>8111</v>
      </c>
      <c r="C11" s="1" t="s">
        <v>65</v>
      </c>
      <c r="D11" s="100"/>
      <c r="E11" s="100"/>
      <c r="F11" s="100"/>
      <c r="G11" s="118"/>
      <c r="H11" s="118"/>
      <c r="I11" s="7" t="s">
        <v>22</v>
      </c>
      <c r="J11" s="35"/>
      <c r="K11" s="57" t="s">
        <v>15</v>
      </c>
    </row>
    <row r="12" spans="1:11" s="11" customFormat="1" ht="27.75" customHeight="1">
      <c r="A12" s="34" t="s">
        <v>114</v>
      </c>
      <c r="B12" s="34">
        <v>8112</v>
      </c>
      <c r="C12" s="1" t="s">
        <v>157</v>
      </c>
      <c r="D12" s="100"/>
      <c r="E12" s="100"/>
      <c r="F12" s="100"/>
      <c r="G12" s="44"/>
      <c r="H12" s="44"/>
      <c r="I12" s="7" t="s">
        <v>22</v>
      </c>
      <c r="J12" s="35"/>
      <c r="K12" s="57" t="s">
        <v>128</v>
      </c>
    </row>
    <row r="13" spans="1:11" s="11" customFormat="1" ht="27.75" customHeight="1">
      <c r="A13" s="34" t="s">
        <v>114</v>
      </c>
      <c r="B13" s="34">
        <v>6109</v>
      </c>
      <c r="C13" s="1" t="s">
        <v>66</v>
      </c>
      <c r="D13" s="103" t="s">
        <v>23</v>
      </c>
      <c r="E13" s="119"/>
      <c r="F13" s="119"/>
      <c r="G13" s="119"/>
      <c r="H13" s="119"/>
      <c r="I13" s="27">
        <v>240</v>
      </c>
      <c r="J13" s="35">
        <f>I13</f>
        <v>240</v>
      </c>
      <c r="K13" s="126" t="s">
        <v>14</v>
      </c>
    </row>
    <row r="14" spans="1:11" s="11" customFormat="1" ht="27.75" customHeight="1">
      <c r="A14" s="34" t="s">
        <v>114</v>
      </c>
      <c r="B14" s="34">
        <v>6105</v>
      </c>
      <c r="C14" s="1" t="s">
        <v>67</v>
      </c>
      <c r="D14" s="130" t="s">
        <v>92</v>
      </c>
      <c r="E14" s="131"/>
      <c r="F14" s="132"/>
      <c r="G14" s="99" t="s">
        <v>16</v>
      </c>
      <c r="H14" s="103"/>
      <c r="I14" s="30">
        <v>376</v>
      </c>
      <c r="J14" s="35">
        <f>I14*-1</f>
        <v>-376</v>
      </c>
      <c r="K14" s="146"/>
    </row>
    <row r="15" spans="1:11" s="11" customFormat="1" ht="27.75" customHeight="1">
      <c r="A15" s="34" t="s">
        <v>114</v>
      </c>
      <c r="B15" s="34">
        <v>6106</v>
      </c>
      <c r="C15" s="1" t="s">
        <v>68</v>
      </c>
      <c r="D15" s="133"/>
      <c r="E15" s="134"/>
      <c r="F15" s="135"/>
      <c r="G15" s="99" t="s">
        <v>17</v>
      </c>
      <c r="H15" s="103"/>
      <c r="I15" s="30">
        <v>752</v>
      </c>
      <c r="J15" s="35">
        <f>I15*-1</f>
        <v>-752</v>
      </c>
      <c r="K15" s="146"/>
    </row>
    <row r="16" spans="1:11" s="11" customFormat="1" ht="27.75" customHeight="1">
      <c r="A16" s="34" t="s">
        <v>114</v>
      </c>
      <c r="B16" s="34">
        <v>5010</v>
      </c>
      <c r="C16" s="1" t="s">
        <v>69</v>
      </c>
      <c r="D16" s="99" t="s">
        <v>24</v>
      </c>
      <c r="E16" s="99"/>
      <c r="F16" s="99"/>
      <c r="G16" s="99"/>
      <c r="H16" s="103"/>
      <c r="I16" s="27">
        <v>100</v>
      </c>
      <c r="J16" s="35">
        <f>I16</f>
        <v>100</v>
      </c>
      <c r="K16" s="146"/>
    </row>
    <row r="17" spans="1:11" s="11" customFormat="1" ht="27.75" customHeight="1">
      <c r="A17" s="34" t="s">
        <v>114</v>
      </c>
      <c r="B17" s="34">
        <v>5002</v>
      </c>
      <c r="C17" s="1" t="s">
        <v>70</v>
      </c>
      <c r="D17" s="99" t="s">
        <v>25</v>
      </c>
      <c r="E17" s="99"/>
      <c r="F17" s="99"/>
      <c r="G17" s="99"/>
      <c r="H17" s="103"/>
      <c r="I17" s="27">
        <v>225</v>
      </c>
      <c r="J17" s="35">
        <f aca="true" t="shared" si="1" ref="J17:J38">I17</f>
        <v>225</v>
      </c>
      <c r="K17" s="146"/>
    </row>
    <row r="18" spans="1:11" s="11" customFormat="1" ht="27.75" customHeight="1">
      <c r="A18" s="34" t="s">
        <v>114</v>
      </c>
      <c r="B18" s="34">
        <v>6109</v>
      </c>
      <c r="C18" s="1" t="s">
        <v>187</v>
      </c>
      <c r="D18" s="99" t="s">
        <v>188</v>
      </c>
      <c r="E18" s="99"/>
      <c r="F18" s="99"/>
      <c r="G18" s="99"/>
      <c r="H18" s="103"/>
      <c r="I18" s="27">
        <v>240</v>
      </c>
      <c r="J18" s="35">
        <f>I18</f>
        <v>240</v>
      </c>
      <c r="K18" s="146"/>
    </row>
    <row r="19" spans="1:11" s="11" customFormat="1" ht="27.75" customHeight="1">
      <c r="A19" s="34" t="s">
        <v>114</v>
      </c>
      <c r="B19" s="34">
        <v>6116</v>
      </c>
      <c r="C19" s="1" t="s">
        <v>185</v>
      </c>
      <c r="D19" s="99" t="s">
        <v>186</v>
      </c>
      <c r="E19" s="99"/>
      <c r="F19" s="99"/>
      <c r="G19" s="99"/>
      <c r="H19" s="103"/>
      <c r="I19" s="27">
        <v>50</v>
      </c>
      <c r="J19" s="35">
        <f>I19</f>
        <v>50</v>
      </c>
      <c r="K19" s="146"/>
    </row>
    <row r="20" spans="1:11" s="11" customFormat="1" ht="27.75" customHeight="1">
      <c r="A20" s="34" t="s">
        <v>114</v>
      </c>
      <c r="B20" s="34">
        <v>5003</v>
      </c>
      <c r="C20" s="1" t="s">
        <v>71</v>
      </c>
      <c r="D20" s="89" t="s">
        <v>192</v>
      </c>
      <c r="E20" s="89"/>
      <c r="F20" s="89"/>
      <c r="G20" s="89"/>
      <c r="H20" s="85"/>
      <c r="I20" s="27">
        <v>200</v>
      </c>
      <c r="J20" s="35">
        <f t="shared" si="1"/>
        <v>200</v>
      </c>
      <c r="K20" s="146"/>
    </row>
    <row r="21" spans="1:11" s="11" customFormat="1" ht="27.75" customHeight="1">
      <c r="A21" s="34" t="s">
        <v>114</v>
      </c>
      <c r="B21" s="34">
        <v>5004</v>
      </c>
      <c r="C21" s="1" t="s">
        <v>190</v>
      </c>
      <c r="D21" s="142" t="s">
        <v>189</v>
      </c>
      <c r="E21" s="143"/>
      <c r="F21" s="58" t="s">
        <v>193</v>
      </c>
      <c r="G21" s="58"/>
      <c r="H21" s="58"/>
      <c r="I21" s="27">
        <v>150</v>
      </c>
      <c r="J21" s="35">
        <f>I21</f>
        <v>150</v>
      </c>
      <c r="K21" s="146"/>
    </row>
    <row r="22" spans="1:11" s="11" customFormat="1" ht="27.75" customHeight="1">
      <c r="A22" s="34" t="s">
        <v>114</v>
      </c>
      <c r="B22" s="34">
        <v>5011</v>
      </c>
      <c r="C22" s="1" t="s">
        <v>191</v>
      </c>
      <c r="D22" s="144"/>
      <c r="E22" s="145"/>
      <c r="F22" s="58" t="s">
        <v>194</v>
      </c>
      <c r="G22" s="59"/>
      <c r="H22" s="59"/>
      <c r="I22" s="27">
        <v>160</v>
      </c>
      <c r="J22" s="35">
        <f t="shared" si="1"/>
        <v>160</v>
      </c>
      <c r="K22" s="146"/>
    </row>
    <row r="23" spans="1:11" s="11" customFormat="1" ht="27.75" customHeight="1">
      <c r="A23" s="34" t="s">
        <v>114</v>
      </c>
      <c r="B23" s="34">
        <v>5006</v>
      </c>
      <c r="C23" s="1" t="s">
        <v>72</v>
      </c>
      <c r="D23" s="101" t="s">
        <v>195</v>
      </c>
      <c r="E23" s="120" t="s">
        <v>19</v>
      </c>
      <c r="F23" s="137"/>
      <c r="G23" s="140" t="s">
        <v>38</v>
      </c>
      <c r="H23" s="141"/>
      <c r="I23" s="28">
        <v>480</v>
      </c>
      <c r="J23" s="35">
        <f t="shared" si="1"/>
        <v>480</v>
      </c>
      <c r="K23" s="146"/>
    </row>
    <row r="24" spans="1:11" s="11" customFormat="1" ht="27.75" customHeight="1">
      <c r="A24" s="34" t="s">
        <v>114</v>
      </c>
      <c r="B24" s="34">
        <v>5007</v>
      </c>
      <c r="C24" s="1" t="s">
        <v>73</v>
      </c>
      <c r="D24" s="136"/>
      <c r="E24" s="122"/>
      <c r="F24" s="138"/>
      <c r="G24" s="140" t="s">
        <v>39</v>
      </c>
      <c r="H24" s="141"/>
      <c r="I24" s="28">
        <v>480</v>
      </c>
      <c r="J24" s="35">
        <f t="shared" si="1"/>
        <v>480</v>
      </c>
      <c r="K24" s="146"/>
    </row>
    <row r="25" spans="1:11" s="11" customFormat="1" ht="27.75" customHeight="1">
      <c r="A25" s="34" t="s">
        <v>114</v>
      </c>
      <c r="B25" s="34">
        <v>5008</v>
      </c>
      <c r="C25" s="1" t="s">
        <v>74</v>
      </c>
      <c r="D25" s="136"/>
      <c r="E25" s="124"/>
      <c r="F25" s="139"/>
      <c r="G25" s="103" t="s">
        <v>26</v>
      </c>
      <c r="H25" s="119"/>
      <c r="I25" s="27">
        <v>480</v>
      </c>
      <c r="J25" s="35">
        <f t="shared" si="1"/>
        <v>480</v>
      </c>
      <c r="K25" s="146"/>
    </row>
    <row r="26" spans="1:11" s="11" customFormat="1" ht="27.75" customHeight="1">
      <c r="A26" s="34" t="s">
        <v>114</v>
      </c>
      <c r="B26" s="34">
        <v>5009</v>
      </c>
      <c r="C26" s="1" t="s">
        <v>75</v>
      </c>
      <c r="D26" s="102"/>
      <c r="E26" s="128" t="s">
        <v>20</v>
      </c>
      <c r="F26" s="129"/>
      <c r="G26" s="100" t="s">
        <v>27</v>
      </c>
      <c r="H26" s="128"/>
      <c r="I26" s="29">
        <v>700</v>
      </c>
      <c r="J26" s="35">
        <f t="shared" si="1"/>
        <v>700</v>
      </c>
      <c r="K26" s="146"/>
    </row>
    <row r="27" spans="1:11" s="11" customFormat="1" ht="27.75" customHeight="1">
      <c r="A27" s="34" t="s">
        <v>114</v>
      </c>
      <c r="B27" s="34">
        <v>5005</v>
      </c>
      <c r="C27" s="1" t="s">
        <v>76</v>
      </c>
      <c r="D27" s="103" t="s">
        <v>196</v>
      </c>
      <c r="E27" s="119"/>
      <c r="F27" s="119"/>
      <c r="G27" s="119"/>
      <c r="H27" s="119"/>
      <c r="I27" s="27">
        <v>120</v>
      </c>
      <c r="J27" s="35">
        <f t="shared" si="1"/>
        <v>120</v>
      </c>
      <c r="K27" s="146"/>
    </row>
    <row r="28" spans="1:11" s="11" customFormat="1" ht="27.75" customHeight="1">
      <c r="A28" s="34" t="s">
        <v>114</v>
      </c>
      <c r="B28" s="34">
        <v>6011</v>
      </c>
      <c r="C28" s="1" t="s">
        <v>197</v>
      </c>
      <c r="D28" s="120" t="s">
        <v>199</v>
      </c>
      <c r="E28" s="137"/>
      <c r="F28" s="101" t="s">
        <v>200</v>
      </c>
      <c r="G28" s="99" t="s">
        <v>16</v>
      </c>
      <c r="H28" s="103"/>
      <c r="I28" s="27">
        <v>88</v>
      </c>
      <c r="J28" s="35">
        <f>I28</f>
        <v>88</v>
      </c>
      <c r="K28" s="146"/>
    </row>
    <row r="29" spans="1:11" s="11" customFormat="1" ht="27.75" customHeight="1">
      <c r="A29" s="34" t="s">
        <v>114</v>
      </c>
      <c r="B29" s="34">
        <v>6012</v>
      </c>
      <c r="C29" s="1" t="s">
        <v>198</v>
      </c>
      <c r="D29" s="122"/>
      <c r="E29" s="138"/>
      <c r="F29" s="102"/>
      <c r="G29" s="99" t="s">
        <v>28</v>
      </c>
      <c r="H29" s="103"/>
      <c r="I29" s="27">
        <v>176</v>
      </c>
      <c r="J29" s="35">
        <f>I29</f>
        <v>176</v>
      </c>
      <c r="K29" s="146"/>
    </row>
    <row r="30" spans="1:11" s="11" customFormat="1" ht="27.75" customHeight="1">
      <c r="A30" s="34" t="s">
        <v>114</v>
      </c>
      <c r="B30" s="34">
        <v>6107</v>
      </c>
      <c r="C30" s="1" t="s">
        <v>77</v>
      </c>
      <c r="D30" s="122"/>
      <c r="E30" s="138"/>
      <c r="F30" s="101" t="s">
        <v>201</v>
      </c>
      <c r="G30" s="99" t="s">
        <v>16</v>
      </c>
      <c r="H30" s="103"/>
      <c r="I30" s="27">
        <v>72</v>
      </c>
      <c r="J30" s="35">
        <f t="shared" si="1"/>
        <v>72</v>
      </c>
      <c r="K30" s="146"/>
    </row>
    <row r="31" spans="1:11" s="11" customFormat="1" ht="27.75" customHeight="1">
      <c r="A31" s="34" t="s">
        <v>114</v>
      </c>
      <c r="B31" s="34">
        <v>6108</v>
      </c>
      <c r="C31" s="1" t="s">
        <v>78</v>
      </c>
      <c r="D31" s="122"/>
      <c r="E31" s="138"/>
      <c r="F31" s="102"/>
      <c r="G31" s="99" t="s">
        <v>28</v>
      </c>
      <c r="H31" s="103"/>
      <c r="I31" s="27">
        <v>144</v>
      </c>
      <c r="J31" s="35">
        <f t="shared" si="1"/>
        <v>144</v>
      </c>
      <c r="K31" s="146"/>
    </row>
    <row r="32" spans="1:11" s="11" customFormat="1" ht="27.75" customHeight="1">
      <c r="A32" s="34" t="s">
        <v>114</v>
      </c>
      <c r="B32" s="34">
        <v>6103</v>
      </c>
      <c r="C32" s="1" t="s">
        <v>202</v>
      </c>
      <c r="D32" s="122"/>
      <c r="E32" s="138"/>
      <c r="F32" s="101" t="s">
        <v>204</v>
      </c>
      <c r="G32" s="99" t="s">
        <v>16</v>
      </c>
      <c r="H32" s="103"/>
      <c r="I32" s="27">
        <v>24</v>
      </c>
      <c r="J32" s="35">
        <f t="shared" si="1"/>
        <v>24</v>
      </c>
      <c r="K32" s="146"/>
    </row>
    <row r="33" spans="1:11" s="11" customFormat="1" ht="27.75" customHeight="1">
      <c r="A33" s="34" t="s">
        <v>114</v>
      </c>
      <c r="B33" s="34">
        <v>6104</v>
      </c>
      <c r="C33" s="1" t="s">
        <v>203</v>
      </c>
      <c r="D33" s="124"/>
      <c r="E33" s="139"/>
      <c r="F33" s="102"/>
      <c r="G33" s="99" t="s">
        <v>28</v>
      </c>
      <c r="H33" s="103"/>
      <c r="I33" s="27">
        <v>48</v>
      </c>
      <c r="J33" s="35">
        <f t="shared" si="1"/>
        <v>48</v>
      </c>
      <c r="K33" s="146"/>
    </row>
    <row r="34" spans="1:11" s="11" customFormat="1" ht="27.75" customHeight="1">
      <c r="A34" s="34" t="s">
        <v>114</v>
      </c>
      <c r="B34" s="34">
        <v>4001</v>
      </c>
      <c r="C34" s="1" t="s">
        <v>206</v>
      </c>
      <c r="D34" s="104" t="s">
        <v>205</v>
      </c>
      <c r="E34" s="105"/>
      <c r="F34" s="147" t="s">
        <v>209</v>
      </c>
      <c r="G34" s="148"/>
      <c r="H34" s="59"/>
      <c r="I34" s="27">
        <v>100</v>
      </c>
      <c r="J34" s="35">
        <f>I34</f>
        <v>100</v>
      </c>
      <c r="K34" s="146"/>
    </row>
    <row r="35" spans="1:11" s="11" customFormat="1" ht="27.75" customHeight="1">
      <c r="A35" s="34" t="s">
        <v>114</v>
      </c>
      <c r="B35" s="34">
        <v>4002</v>
      </c>
      <c r="C35" s="1" t="s">
        <v>207</v>
      </c>
      <c r="D35" s="106"/>
      <c r="E35" s="107"/>
      <c r="F35" s="149" t="s">
        <v>211</v>
      </c>
      <c r="G35" s="42"/>
      <c r="H35" s="42"/>
      <c r="I35" s="27">
        <v>200</v>
      </c>
      <c r="J35" s="35">
        <f t="shared" si="1"/>
        <v>200</v>
      </c>
      <c r="K35" s="146"/>
    </row>
    <row r="36" spans="1:11" s="11" customFormat="1" ht="27.75" customHeight="1">
      <c r="A36" s="34" t="s">
        <v>114</v>
      </c>
      <c r="B36" s="34">
        <v>4003</v>
      </c>
      <c r="C36" s="1" t="s">
        <v>208</v>
      </c>
      <c r="D36" s="108"/>
      <c r="E36" s="109"/>
      <c r="F36" s="149"/>
      <c r="G36" s="148" t="s">
        <v>210</v>
      </c>
      <c r="H36" s="148"/>
      <c r="I36" s="27">
        <v>100</v>
      </c>
      <c r="J36" s="35">
        <f t="shared" si="1"/>
        <v>100</v>
      </c>
      <c r="K36" s="127"/>
    </row>
    <row r="37" spans="1:11" s="11" customFormat="1" ht="27.75" customHeight="1">
      <c r="A37" s="34" t="s">
        <v>114</v>
      </c>
      <c r="B37" s="34">
        <v>6200</v>
      </c>
      <c r="C37" s="1" t="s">
        <v>212</v>
      </c>
      <c r="D37" s="149" t="s">
        <v>214</v>
      </c>
      <c r="E37" s="149"/>
      <c r="F37" s="103" t="s">
        <v>215</v>
      </c>
      <c r="G37" s="119"/>
      <c r="H37" s="119"/>
      <c r="I37" s="27">
        <v>20</v>
      </c>
      <c r="J37" s="35">
        <f>I37</f>
        <v>20</v>
      </c>
      <c r="K37" s="126" t="s">
        <v>128</v>
      </c>
    </row>
    <row r="38" spans="1:11" s="11" customFormat="1" ht="27.75" customHeight="1">
      <c r="A38" s="34" t="s">
        <v>114</v>
      </c>
      <c r="B38" s="34">
        <v>6201</v>
      </c>
      <c r="C38" s="1" t="s">
        <v>213</v>
      </c>
      <c r="D38" s="149"/>
      <c r="E38" s="149"/>
      <c r="F38" s="103" t="s">
        <v>216</v>
      </c>
      <c r="G38" s="119"/>
      <c r="H38" s="119"/>
      <c r="I38" s="27">
        <v>5</v>
      </c>
      <c r="J38" s="35">
        <f t="shared" si="1"/>
        <v>5</v>
      </c>
      <c r="K38" s="127"/>
    </row>
    <row r="39" spans="1:11" s="11" customFormat="1" ht="27.75" customHeight="1">
      <c r="A39" s="34" t="s">
        <v>114</v>
      </c>
      <c r="B39" s="34">
        <v>6311</v>
      </c>
      <c r="C39" s="1" t="s">
        <v>217</v>
      </c>
      <c r="D39" s="99" t="s">
        <v>218</v>
      </c>
      <c r="E39" s="99"/>
      <c r="F39" s="99"/>
      <c r="G39" s="99"/>
      <c r="H39" s="103"/>
      <c r="I39" s="27">
        <v>40</v>
      </c>
      <c r="J39" s="35">
        <f>I39</f>
        <v>40</v>
      </c>
      <c r="K39" s="126" t="s">
        <v>14</v>
      </c>
    </row>
    <row r="40" spans="1:11" s="11" customFormat="1" ht="27.75" customHeight="1">
      <c r="A40" s="34" t="s">
        <v>114</v>
      </c>
      <c r="B40" s="34">
        <v>6100</v>
      </c>
      <c r="C40" s="1" t="s">
        <v>79</v>
      </c>
      <c r="D40" s="99" t="s">
        <v>219</v>
      </c>
      <c r="E40" s="99"/>
      <c r="F40" s="41" t="s">
        <v>161</v>
      </c>
      <c r="G40" s="113" t="s">
        <v>103</v>
      </c>
      <c r="H40" s="114"/>
      <c r="I40" s="115"/>
      <c r="J40" s="35"/>
      <c r="K40" s="146"/>
    </row>
    <row r="41" spans="1:11" s="11" customFormat="1" ht="27.75" customHeight="1">
      <c r="A41" s="34" t="s">
        <v>114</v>
      </c>
      <c r="B41" s="34">
        <v>6110</v>
      </c>
      <c r="C41" s="1" t="s">
        <v>80</v>
      </c>
      <c r="D41" s="99"/>
      <c r="E41" s="99"/>
      <c r="F41" s="33" t="s">
        <v>29</v>
      </c>
      <c r="G41" s="113" t="s">
        <v>104</v>
      </c>
      <c r="H41" s="114"/>
      <c r="I41" s="115"/>
      <c r="J41" s="35"/>
      <c r="K41" s="146"/>
    </row>
    <row r="42" spans="1:11" s="11" customFormat="1" ht="27.75" customHeight="1">
      <c r="A42" s="34" t="s">
        <v>114</v>
      </c>
      <c r="B42" s="34">
        <v>6111</v>
      </c>
      <c r="C42" s="1" t="s">
        <v>81</v>
      </c>
      <c r="D42" s="99"/>
      <c r="E42" s="99"/>
      <c r="F42" s="40" t="s">
        <v>30</v>
      </c>
      <c r="G42" s="110" t="s">
        <v>105</v>
      </c>
      <c r="H42" s="111"/>
      <c r="I42" s="112"/>
      <c r="J42" s="35"/>
      <c r="K42" s="146"/>
    </row>
    <row r="43" spans="1:11" s="11" customFormat="1" ht="27.75" customHeight="1">
      <c r="A43" s="34" t="s">
        <v>114</v>
      </c>
      <c r="B43" s="34">
        <v>6113</v>
      </c>
      <c r="C43" s="1" t="s">
        <v>82</v>
      </c>
      <c r="D43" s="99"/>
      <c r="E43" s="99"/>
      <c r="F43" s="99" t="s">
        <v>31</v>
      </c>
      <c r="G43" s="99"/>
      <c r="H43" s="99"/>
      <c r="I43" s="32" t="s">
        <v>106</v>
      </c>
      <c r="J43" s="35"/>
      <c r="K43" s="146"/>
    </row>
    <row r="44" spans="1:11" s="11" customFormat="1" ht="27.75" customHeight="1">
      <c r="A44" s="34" t="s">
        <v>114</v>
      </c>
      <c r="B44" s="34">
        <v>6115</v>
      </c>
      <c r="C44" s="1" t="s">
        <v>102</v>
      </c>
      <c r="D44" s="99"/>
      <c r="E44" s="99"/>
      <c r="F44" s="99" t="s">
        <v>101</v>
      </c>
      <c r="G44" s="99"/>
      <c r="H44" s="99"/>
      <c r="I44" s="32" t="s">
        <v>107</v>
      </c>
      <c r="J44" s="35"/>
      <c r="K44" s="146"/>
    </row>
    <row r="45" spans="1:11" s="11" customFormat="1" ht="27.75" customHeight="1">
      <c r="A45" s="34" t="s">
        <v>158</v>
      </c>
      <c r="B45" s="34">
        <v>6118</v>
      </c>
      <c r="C45" s="1" t="s">
        <v>159</v>
      </c>
      <c r="D45" s="99" t="s">
        <v>220</v>
      </c>
      <c r="E45" s="99"/>
      <c r="F45" s="99" t="s">
        <v>162</v>
      </c>
      <c r="G45" s="99"/>
      <c r="H45" s="99"/>
      <c r="I45" s="32" t="s">
        <v>163</v>
      </c>
      <c r="J45" s="35"/>
      <c r="K45" s="146"/>
    </row>
    <row r="46" spans="1:11" s="11" customFormat="1" ht="27.75" customHeight="1">
      <c r="A46" s="34" t="s">
        <v>158</v>
      </c>
      <c r="B46" s="34">
        <v>6119</v>
      </c>
      <c r="C46" s="1" t="s">
        <v>160</v>
      </c>
      <c r="D46" s="99"/>
      <c r="E46" s="99"/>
      <c r="F46" s="99" t="s">
        <v>165</v>
      </c>
      <c r="G46" s="99"/>
      <c r="H46" s="99"/>
      <c r="I46" s="32" t="s">
        <v>164</v>
      </c>
      <c r="J46" s="35"/>
      <c r="K46" s="146"/>
    </row>
    <row r="47" spans="1:11" s="11" customFormat="1" ht="27.75" customHeight="1">
      <c r="A47" s="19" t="s">
        <v>114</v>
      </c>
      <c r="B47" s="19">
        <v>6114</v>
      </c>
      <c r="C47" s="3" t="s">
        <v>227</v>
      </c>
      <c r="D47" s="116" t="s">
        <v>225</v>
      </c>
      <c r="E47" s="117"/>
      <c r="F47" s="117"/>
      <c r="G47" s="65"/>
      <c r="H47" s="58"/>
      <c r="I47" s="66" t="s">
        <v>228</v>
      </c>
      <c r="J47" s="35"/>
      <c r="K47" s="127"/>
    </row>
    <row r="48" spans="1:11" s="11" customFormat="1" ht="18" customHeight="1">
      <c r="A48" s="60"/>
      <c r="B48" s="60"/>
      <c r="C48" s="2"/>
      <c r="D48" s="46"/>
      <c r="E48" s="46"/>
      <c r="F48" s="46"/>
      <c r="G48" s="46"/>
      <c r="H48" s="46"/>
      <c r="I48" s="8"/>
      <c r="J48" s="38"/>
      <c r="K48" s="60"/>
    </row>
    <row r="49" spans="1:11" s="11" customFormat="1" ht="27.75" customHeight="1">
      <c r="A49" s="61" t="s">
        <v>32</v>
      </c>
      <c r="B49" s="60"/>
      <c r="C49" s="2"/>
      <c r="D49" s="12"/>
      <c r="E49" s="12"/>
      <c r="F49" s="13"/>
      <c r="G49" s="13"/>
      <c r="H49" s="14"/>
      <c r="I49" s="14"/>
      <c r="J49" s="38"/>
      <c r="K49" s="13"/>
    </row>
    <row r="50" spans="1:11" s="11" customFormat="1" ht="27.75" customHeight="1">
      <c r="A50" s="98" t="s">
        <v>2</v>
      </c>
      <c r="B50" s="98"/>
      <c r="C50" s="98" t="s">
        <v>0</v>
      </c>
      <c r="D50" s="90" t="s">
        <v>1</v>
      </c>
      <c r="E50" s="91"/>
      <c r="F50" s="91"/>
      <c r="G50" s="91"/>
      <c r="H50" s="91"/>
      <c r="I50" s="92"/>
      <c r="J50" s="96" t="s">
        <v>6</v>
      </c>
      <c r="K50" s="126" t="s">
        <v>5</v>
      </c>
    </row>
    <row r="51" spans="1:11" s="11" customFormat="1" ht="27.75" customHeight="1">
      <c r="A51" s="34" t="s">
        <v>3</v>
      </c>
      <c r="B51" s="34" t="s">
        <v>4</v>
      </c>
      <c r="C51" s="98"/>
      <c r="D51" s="93"/>
      <c r="E51" s="94"/>
      <c r="F51" s="94"/>
      <c r="G51" s="94"/>
      <c r="H51" s="94"/>
      <c r="I51" s="95"/>
      <c r="J51" s="96"/>
      <c r="K51" s="127"/>
    </row>
    <row r="52" spans="1:11" s="11" customFormat="1" ht="27.75" customHeight="1">
      <c r="A52" s="34" t="s">
        <v>114</v>
      </c>
      <c r="B52" s="34">
        <v>8001</v>
      </c>
      <c r="C52" s="1" t="s">
        <v>83</v>
      </c>
      <c r="D52" s="99" t="s">
        <v>91</v>
      </c>
      <c r="E52" s="99"/>
      <c r="F52" s="100" t="s">
        <v>34</v>
      </c>
      <c r="G52" s="100"/>
      <c r="H52" s="36">
        <v>1672</v>
      </c>
      <c r="I52" s="97" t="s">
        <v>33</v>
      </c>
      <c r="J52" s="35">
        <v>1170</v>
      </c>
      <c r="K52" s="34" t="s">
        <v>14</v>
      </c>
    </row>
    <row r="53" spans="1:11" s="11" customFormat="1" ht="27.75" customHeight="1">
      <c r="A53" s="34" t="s">
        <v>114</v>
      </c>
      <c r="B53" s="34">
        <v>8002</v>
      </c>
      <c r="C53" s="1" t="s">
        <v>84</v>
      </c>
      <c r="D53" s="99"/>
      <c r="E53" s="99"/>
      <c r="F53" s="100"/>
      <c r="G53" s="100"/>
      <c r="H53" s="36">
        <v>55</v>
      </c>
      <c r="I53" s="97"/>
      <c r="J53" s="35">
        <v>39</v>
      </c>
      <c r="K53" s="34" t="s">
        <v>15</v>
      </c>
    </row>
    <row r="54" spans="1:11" s="11" customFormat="1" ht="27.75" customHeight="1">
      <c r="A54" s="34" t="s">
        <v>114</v>
      </c>
      <c r="B54" s="34">
        <v>8011</v>
      </c>
      <c r="C54" s="1" t="s">
        <v>85</v>
      </c>
      <c r="D54" s="99"/>
      <c r="E54" s="99"/>
      <c r="F54" s="100" t="s">
        <v>35</v>
      </c>
      <c r="G54" s="100"/>
      <c r="H54" s="36">
        <v>3428</v>
      </c>
      <c r="I54" s="97"/>
      <c r="J54" s="35">
        <v>2400</v>
      </c>
      <c r="K54" s="34" t="s">
        <v>14</v>
      </c>
    </row>
    <row r="55" spans="1:11" s="11" customFormat="1" ht="27.75" customHeight="1">
      <c r="A55" s="57" t="s">
        <v>114</v>
      </c>
      <c r="B55" s="34">
        <v>8012</v>
      </c>
      <c r="C55" s="1" t="s">
        <v>86</v>
      </c>
      <c r="D55" s="99"/>
      <c r="E55" s="99"/>
      <c r="F55" s="100"/>
      <c r="G55" s="100"/>
      <c r="H55" s="36">
        <v>113</v>
      </c>
      <c r="I55" s="97"/>
      <c r="J55" s="35">
        <v>79</v>
      </c>
      <c r="K55" s="34" t="s">
        <v>15</v>
      </c>
    </row>
    <row r="56" spans="1:11" s="11" customFormat="1" ht="27.75" customHeight="1">
      <c r="A56" s="34" t="s">
        <v>114</v>
      </c>
      <c r="B56" s="34">
        <v>8003</v>
      </c>
      <c r="C56" s="1" t="s">
        <v>166</v>
      </c>
      <c r="D56" s="99"/>
      <c r="E56" s="99"/>
      <c r="F56" s="100" t="s">
        <v>168</v>
      </c>
      <c r="G56" s="100"/>
      <c r="H56" s="36">
        <v>384</v>
      </c>
      <c r="I56" s="97"/>
      <c r="J56" s="35">
        <v>269</v>
      </c>
      <c r="K56" s="98" t="s">
        <v>128</v>
      </c>
    </row>
    <row r="57" spans="1:11" s="11" customFormat="1" ht="27.75" customHeight="1">
      <c r="A57" s="34" t="s">
        <v>114</v>
      </c>
      <c r="B57" s="34">
        <v>8013</v>
      </c>
      <c r="C57" s="1" t="s">
        <v>167</v>
      </c>
      <c r="D57" s="99"/>
      <c r="E57" s="99"/>
      <c r="F57" s="100" t="s">
        <v>169</v>
      </c>
      <c r="G57" s="100"/>
      <c r="H57" s="36">
        <v>395</v>
      </c>
      <c r="I57" s="97"/>
      <c r="J57" s="35">
        <v>277</v>
      </c>
      <c r="K57" s="98"/>
    </row>
    <row r="58" spans="1:11" s="11" customFormat="1" ht="19.5" customHeight="1">
      <c r="A58" s="39"/>
      <c r="B58" s="39"/>
      <c r="C58" s="4"/>
      <c r="D58" s="45"/>
      <c r="E58" s="45"/>
      <c r="F58" s="20"/>
      <c r="G58" s="20"/>
      <c r="H58" s="45"/>
      <c r="I58" s="9"/>
      <c r="J58" s="37"/>
      <c r="K58" s="39"/>
    </row>
    <row r="59" spans="1:11" s="11" customFormat="1" ht="27.75" customHeight="1">
      <c r="A59" s="61" t="s">
        <v>37</v>
      </c>
      <c r="B59" s="60"/>
      <c r="C59" s="13"/>
      <c r="D59" s="15"/>
      <c r="E59" s="15"/>
      <c r="F59" s="13"/>
      <c r="G59" s="13"/>
      <c r="H59" s="13"/>
      <c r="I59" s="16"/>
      <c r="J59" s="38"/>
      <c r="K59" s="13"/>
    </row>
    <row r="60" spans="1:11" s="11" customFormat="1" ht="27.75" customHeight="1">
      <c r="A60" s="98" t="s">
        <v>2</v>
      </c>
      <c r="B60" s="98"/>
      <c r="C60" s="98" t="s">
        <v>0</v>
      </c>
      <c r="D60" s="90" t="s">
        <v>1</v>
      </c>
      <c r="E60" s="91"/>
      <c r="F60" s="91"/>
      <c r="G60" s="91"/>
      <c r="H60" s="91"/>
      <c r="I60" s="92"/>
      <c r="J60" s="96" t="s">
        <v>6</v>
      </c>
      <c r="K60" s="126" t="s">
        <v>5</v>
      </c>
    </row>
    <row r="61" spans="1:11" s="11" customFormat="1" ht="27.75" customHeight="1">
      <c r="A61" s="34" t="s">
        <v>3</v>
      </c>
      <c r="B61" s="34" t="s">
        <v>4</v>
      </c>
      <c r="C61" s="98"/>
      <c r="D61" s="93"/>
      <c r="E61" s="94"/>
      <c r="F61" s="94"/>
      <c r="G61" s="94"/>
      <c r="H61" s="94"/>
      <c r="I61" s="95"/>
      <c r="J61" s="96"/>
      <c r="K61" s="127"/>
    </row>
    <row r="62" spans="1:11" s="11" customFormat="1" ht="27.75" customHeight="1">
      <c r="A62" s="34" t="s">
        <v>114</v>
      </c>
      <c r="B62" s="34">
        <v>9001</v>
      </c>
      <c r="C62" s="1" t="s">
        <v>87</v>
      </c>
      <c r="D62" s="99" t="s">
        <v>91</v>
      </c>
      <c r="E62" s="99"/>
      <c r="F62" s="100" t="s">
        <v>34</v>
      </c>
      <c r="G62" s="100"/>
      <c r="H62" s="36">
        <v>1672</v>
      </c>
      <c r="I62" s="97" t="s">
        <v>36</v>
      </c>
      <c r="J62" s="35">
        <v>1170</v>
      </c>
      <c r="K62" s="34" t="s">
        <v>14</v>
      </c>
    </row>
    <row r="63" spans="1:11" s="11" customFormat="1" ht="27.75" customHeight="1">
      <c r="A63" s="34" t="s">
        <v>114</v>
      </c>
      <c r="B63" s="34">
        <v>9002</v>
      </c>
      <c r="C63" s="1" t="s">
        <v>88</v>
      </c>
      <c r="D63" s="99"/>
      <c r="E63" s="99"/>
      <c r="F63" s="100"/>
      <c r="G63" s="100"/>
      <c r="H63" s="36">
        <v>55</v>
      </c>
      <c r="I63" s="97"/>
      <c r="J63" s="35">
        <v>39</v>
      </c>
      <c r="K63" s="34" t="s">
        <v>15</v>
      </c>
    </row>
    <row r="64" spans="1:11" s="11" customFormat="1" ht="27.75" customHeight="1">
      <c r="A64" s="34" t="s">
        <v>114</v>
      </c>
      <c r="B64" s="34">
        <v>9011</v>
      </c>
      <c r="C64" s="1" t="s">
        <v>89</v>
      </c>
      <c r="D64" s="99"/>
      <c r="E64" s="99"/>
      <c r="F64" s="100" t="s">
        <v>35</v>
      </c>
      <c r="G64" s="100"/>
      <c r="H64" s="36">
        <v>3428</v>
      </c>
      <c r="I64" s="97"/>
      <c r="J64" s="35">
        <v>2400</v>
      </c>
      <c r="K64" s="34" t="s">
        <v>14</v>
      </c>
    </row>
    <row r="65" spans="1:11" s="11" customFormat="1" ht="27.75" customHeight="1">
      <c r="A65" s="34" t="s">
        <v>114</v>
      </c>
      <c r="B65" s="34">
        <v>9012</v>
      </c>
      <c r="C65" s="1" t="s">
        <v>90</v>
      </c>
      <c r="D65" s="99"/>
      <c r="E65" s="99"/>
      <c r="F65" s="100"/>
      <c r="G65" s="100"/>
      <c r="H65" s="36">
        <v>113</v>
      </c>
      <c r="I65" s="97"/>
      <c r="J65" s="35">
        <v>79</v>
      </c>
      <c r="K65" s="34" t="s">
        <v>15</v>
      </c>
    </row>
    <row r="66" spans="1:11" s="11" customFormat="1" ht="27.75" customHeight="1">
      <c r="A66" s="34" t="s">
        <v>114</v>
      </c>
      <c r="B66" s="34">
        <v>9003</v>
      </c>
      <c r="C66" s="1" t="s">
        <v>170</v>
      </c>
      <c r="D66" s="99"/>
      <c r="E66" s="99"/>
      <c r="F66" s="100" t="s">
        <v>172</v>
      </c>
      <c r="G66" s="100"/>
      <c r="H66" s="36">
        <v>384</v>
      </c>
      <c r="I66" s="97"/>
      <c r="J66" s="35">
        <v>269</v>
      </c>
      <c r="K66" s="98" t="s">
        <v>128</v>
      </c>
    </row>
    <row r="67" spans="1:11" s="11" customFormat="1" ht="27.75" customHeight="1">
      <c r="A67" s="34" t="s">
        <v>114</v>
      </c>
      <c r="B67" s="34">
        <v>9013</v>
      </c>
      <c r="C67" s="1" t="s">
        <v>171</v>
      </c>
      <c r="D67" s="99"/>
      <c r="E67" s="99"/>
      <c r="F67" s="100" t="s">
        <v>173</v>
      </c>
      <c r="G67" s="100"/>
      <c r="H67" s="36">
        <v>395</v>
      </c>
      <c r="I67" s="97"/>
      <c r="J67" s="35">
        <v>277</v>
      </c>
      <c r="K67" s="98"/>
    </row>
  </sheetData>
  <sheetProtection/>
  <mergeCells count="88">
    <mergeCell ref="K39:K47"/>
    <mergeCell ref="D39:H39"/>
    <mergeCell ref="F37:H37"/>
    <mergeCell ref="F38:H38"/>
    <mergeCell ref="K37:K38"/>
    <mergeCell ref="G40:I40"/>
    <mergeCell ref="K13:K36"/>
    <mergeCell ref="F34:G34"/>
    <mergeCell ref="F35:F36"/>
    <mergeCell ref="G36:H36"/>
    <mergeCell ref="D37:E38"/>
    <mergeCell ref="D19:H19"/>
    <mergeCell ref="D18:H18"/>
    <mergeCell ref="F28:F29"/>
    <mergeCell ref="G28:H28"/>
    <mergeCell ref="G29:H29"/>
    <mergeCell ref="D28:E33"/>
    <mergeCell ref="D21:E22"/>
    <mergeCell ref="K50:K51"/>
    <mergeCell ref="J60:J61"/>
    <mergeCell ref="K60:K61"/>
    <mergeCell ref="F62:G63"/>
    <mergeCell ref="G31:H31"/>
    <mergeCell ref="G30:H30"/>
    <mergeCell ref="F30:F31"/>
    <mergeCell ref="G26:H26"/>
    <mergeCell ref="F64:G65"/>
    <mergeCell ref="D62:E67"/>
    <mergeCell ref="I62:I67"/>
    <mergeCell ref="K66:K67"/>
    <mergeCell ref="F67:G67"/>
    <mergeCell ref="F66:G66"/>
    <mergeCell ref="D27:H27"/>
    <mergeCell ref="E26:F26"/>
    <mergeCell ref="D14:F15"/>
    <mergeCell ref="G15:H15"/>
    <mergeCell ref="D23:D26"/>
    <mergeCell ref="E23:F25"/>
    <mergeCell ref="D20:H20"/>
    <mergeCell ref="G23:H23"/>
    <mergeCell ref="G24:H24"/>
    <mergeCell ref="G25:H25"/>
    <mergeCell ref="D17:H17"/>
    <mergeCell ref="D13:H13"/>
    <mergeCell ref="D4:E9"/>
    <mergeCell ref="F8:G8"/>
    <mergeCell ref="J2:J3"/>
    <mergeCell ref="K2:K3"/>
    <mergeCell ref="F4:G5"/>
    <mergeCell ref="F6:G7"/>
    <mergeCell ref="F9:G9"/>
    <mergeCell ref="K8:K9"/>
    <mergeCell ref="A2:B2"/>
    <mergeCell ref="C2:C3"/>
    <mergeCell ref="G10:H10"/>
    <mergeCell ref="G11:H11"/>
    <mergeCell ref="G14:H14"/>
    <mergeCell ref="D16:H16"/>
    <mergeCell ref="C60:C61"/>
    <mergeCell ref="D60:I61"/>
    <mergeCell ref="D40:E44"/>
    <mergeCell ref="F44:H44"/>
    <mergeCell ref="F54:G55"/>
    <mergeCell ref="G41:I41"/>
    <mergeCell ref="D45:E46"/>
    <mergeCell ref="F45:H45"/>
    <mergeCell ref="F46:H46"/>
    <mergeCell ref="D47:F47"/>
    <mergeCell ref="A50:B50"/>
    <mergeCell ref="A60:B60"/>
    <mergeCell ref="F52:G53"/>
    <mergeCell ref="F32:F33"/>
    <mergeCell ref="G33:H33"/>
    <mergeCell ref="G32:H32"/>
    <mergeCell ref="D34:E36"/>
    <mergeCell ref="F43:H43"/>
    <mergeCell ref="C50:C51"/>
    <mergeCell ref="G42:I42"/>
    <mergeCell ref="I1:K1"/>
    <mergeCell ref="D50:I51"/>
    <mergeCell ref="J50:J51"/>
    <mergeCell ref="I52:I57"/>
    <mergeCell ref="K56:K57"/>
    <mergeCell ref="D52:E57"/>
    <mergeCell ref="F56:G56"/>
    <mergeCell ref="F57:G57"/>
    <mergeCell ref="D2:I3"/>
    <mergeCell ref="D10:F12"/>
  </mergeCells>
  <printOptions horizontalCentered="1"/>
  <pageMargins left="0.5118110236220472" right="0.31496062992125984" top="0.7480314960629921" bottom="0.7480314960629921" header="0.31496062992125984" footer="0.31496062992125984"/>
  <pageSetup horizontalDpi="600" verticalDpi="600" orientation="portrait" paperSize="9" scale="47" r:id="rId1"/>
  <headerFooter>
    <oddHeader>&amp;C&amp;20&amp;F
&amp;A&amp;R&amp;14&amp;D &amp;T</oddHeader>
    <oddFooter>&amp;L&amp;F
&amp;A</oddFooter>
  </headerFooter>
  <rowBreaks count="1" manualBreakCount="1">
    <brk id="48" max="10" man="1"/>
  </rowBreaks>
</worksheet>
</file>

<file path=xl/worksheets/sheet3.xml><?xml version="1.0" encoding="utf-8"?>
<worksheet xmlns="http://schemas.openxmlformats.org/spreadsheetml/2006/main" xmlns:r="http://schemas.openxmlformats.org/officeDocument/2006/relationships">
  <sheetPr>
    <tabColor rgb="FF00B0F0"/>
  </sheetPr>
  <dimension ref="A1:K7"/>
  <sheetViews>
    <sheetView tabSelected="1" view="pageBreakPreview" zoomScaleSheetLayoutView="100" zoomScalePageLayoutView="0" workbookViewId="0" topLeftCell="B1">
      <selection activeCell="F22" sqref="F22"/>
    </sheetView>
  </sheetViews>
  <sheetFormatPr defaultColWidth="9.140625" defaultRowHeight="12"/>
  <cols>
    <col min="1" max="2" width="6.8515625" style="6" customWidth="1"/>
    <col min="3" max="3" width="43.00390625" style="6" customWidth="1"/>
    <col min="4" max="4" width="19.57421875" style="6" customWidth="1"/>
    <col min="5" max="5" width="19.28125" style="6" customWidth="1"/>
    <col min="6" max="6" width="28.8515625" style="6" customWidth="1"/>
    <col min="7" max="7" width="22.7109375" style="6" customWidth="1"/>
    <col min="8" max="8" width="15.421875" style="6" customWidth="1"/>
    <col min="9" max="9" width="31.28125" style="6" customWidth="1"/>
    <col min="10" max="10" width="12.140625" style="6" customWidth="1"/>
    <col min="11" max="11" width="14.00390625" style="6" customWidth="1"/>
    <col min="12" max="16384" width="9.140625" style="6" customWidth="1"/>
  </cols>
  <sheetData>
    <row r="1" spans="1:11" s="11" customFormat="1" ht="36.75" customHeight="1">
      <c r="A1" s="56" t="s">
        <v>118</v>
      </c>
      <c r="I1" s="73" t="s">
        <v>230</v>
      </c>
      <c r="J1" s="73"/>
      <c r="K1" s="73"/>
    </row>
    <row r="2" spans="1:3" s="11" customFormat="1" ht="36.75" customHeight="1">
      <c r="A2" s="62"/>
      <c r="C2" s="63"/>
    </row>
    <row r="3" spans="1:11" s="11" customFormat="1" ht="36.75" customHeight="1">
      <c r="A3" s="98" t="s">
        <v>2</v>
      </c>
      <c r="B3" s="98"/>
      <c r="C3" s="98" t="s">
        <v>40</v>
      </c>
      <c r="D3" s="90" t="s">
        <v>1</v>
      </c>
      <c r="E3" s="91"/>
      <c r="F3" s="91"/>
      <c r="G3" s="91"/>
      <c r="H3" s="91"/>
      <c r="I3" s="92"/>
      <c r="J3" s="96" t="s">
        <v>6</v>
      </c>
      <c r="K3" s="126" t="s">
        <v>5</v>
      </c>
    </row>
    <row r="4" spans="1:11" s="11" customFormat="1" ht="36.75" customHeight="1">
      <c r="A4" s="34" t="s">
        <v>3</v>
      </c>
      <c r="B4" s="34" t="s">
        <v>4</v>
      </c>
      <c r="C4" s="98"/>
      <c r="D4" s="93"/>
      <c r="E4" s="94"/>
      <c r="F4" s="94"/>
      <c r="G4" s="94"/>
      <c r="H4" s="94"/>
      <c r="I4" s="95"/>
      <c r="J4" s="96"/>
      <c r="K4" s="127"/>
    </row>
    <row r="5" spans="1:11" s="11" customFormat="1" ht="36.75" customHeight="1">
      <c r="A5" s="34" t="s">
        <v>115</v>
      </c>
      <c r="B5" s="34">
        <v>2111</v>
      </c>
      <c r="C5" s="1" t="s">
        <v>98</v>
      </c>
      <c r="D5" s="120" t="s">
        <v>97</v>
      </c>
      <c r="E5" s="137"/>
      <c r="F5" s="17" t="s">
        <v>93</v>
      </c>
      <c r="G5" s="64">
        <v>438</v>
      </c>
      <c r="H5" s="18" t="s">
        <v>94</v>
      </c>
      <c r="I5" s="43"/>
      <c r="J5" s="26">
        <v>438</v>
      </c>
      <c r="K5" s="126" t="s">
        <v>14</v>
      </c>
    </row>
    <row r="6" spans="1:11" s="11" customFormat="1" ht="36.75" customHeight="1">
      <c r="A6" s="34" t="s">
        <v>115</v>
      </c>
      <c r="B6" s="34">
        <v>4001</v>
      </c>
      <c r="C6" s="1" t="s">
        <v>99</v>
      </c>
      <c r="D6" s="128" t="s">
        <v>95</v>
      </c>
      <c r="E6" s="150"/>
      <c r="F6" s="150"/>
      <c r="G6" s="150"/>
      <c r="H6" s="150"/>
      <c r="I6" s="43" t="s">
        <v>96</v>
      </c>
      <c r="J6" s="26">
        <v>300</v>
      </c>
      <c r="K6" s="146"/>
    </row>
    <row r="7" spans="1:11" s="11" customFormat="1" ht="36.75" customHeight="1">
      <c r="A7" s="34" t="s">
        <v>115</v>
      </c>
      <c r="B7" s="34">
        <v>8310</v>
      </c>
      <c r="C7" s="1" t="s">
        <v>222</v>
      </c>
      <c r="D7" s="128" t="s">
        <v>221</v>
      </c>
      <c r="E7" s="150"/>
      <c r="F7" s="150"/>
      <c r="G7" s="150"/>
      <c r="H7" s="150"/>
      <c r="I7" s="43" t="s">
        <v>223</v>
      </c>
      <c r="J7" s="26"/>
      <c r="K7" s="127"/>
    </row>
  </sheetData>
  <sheetProtection/>
  <mergeCells count="10">
    <mergeCell ref="K5:K7"/>
    <mergeCell ref="I1:K1"/>
    <mergeCell ref="D7:H7"/>
    <mergeCell ref="A3:B3"/>
    <mergeCell ref="C3:C4"/>
    <mergeCell ref="D3:I4"/>
    <mergeCell ref="J3:J4"/>
    <mergeCell ref="K3:K4"/>
    <mergeCell ref="D5:E5"/>
    <mergeCell ref="D6:H6"/>
  </mergeCells>
  <printOptions horizontalCentered="1"/>
  <pageMargins left="0.5118110236220472" right="0.31496062992125984" top="0.7480314960629921" bottom="0.7480314960629921" header="0.31496062992125984" footer="0.31496062992125984"/>
  <pageSetup horizontalDpi="600" verticalDpi="600" orientation="portrait" paperSize="9" scale="48" r:id="rId1"/>
  <headerFooter>
    <oddHeader>&amp;C&amp;20&amp;F
&amp;A&amp;R&amp;14&amp;D &amp;T</oddHeader>
    <oddFooter>&amp;L&amp;F
&amp;A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加美町</dc:creator>
  <cp:keywords/>
  <dc:description/>
  <cp:lastModifiedBy>西山　千秋</cp:lastModifiedBy>
  <cp:lastPrinted>2022-10-27T08:32:41Z</cp:lastPrinted>
  <dcterms:created xsi:type="dcterms:W3CDTF">2015-04-13T23:57:04Z</dcterms:created>
  <dcterms:modified xsi:type="dcterms:W3CDTF">2022-10-31T00:07:43Z</dcterms:modified>
  <cp:category/>
  <cp:version/>
  <cp:contentType/>
  <cp:contentStatus/>
</cp:coreProperties>
</file>