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H:\保健福祉課\08 地域密着型サービス事業者\★【参考】仙台市様式\20210401_仙台市処遇改善加算\"/>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<sst xmlns="http://schemas.openxmlformats.org/spreadsheetml/2006/main" count="312" uniqueCount="236">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</sst>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08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6"/>
      <c r="D11" s="377"/>
      <c r="E11" s="377"/>
      <c r="F11" s="377"/>
      <c r="G11" s="377"/>
      <c r="H11" s="377"/>
      <c r="I11" s="377"/>
      <c r="J11" s="377"/>
      <c r="K11" s="377"/>
      <c r="L11" s="378"/>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5" t="s">
        <v>0</v>
      </c>
      <c r="D15" s="355"/>
      <c r="E15" s="355"/>
      <c r="F15" s="355"/>
      <c r="G15" s="355"/>
      <c r="H15" s="355"/>
      <c r="I15" s="355"/>
      <c r="J15" s="355"/>
      <c r="K15" s="355"/>
      <c r="L15" s="356"/>
      <c r="M15" s="379" t="s">
        <v>74</v>
      </c>
      <c r="N15" s="380"/>
      <c r="O15" s="380"/>
      <c r="P15" s="380"/>
      <c r="Q15" s="380"/>
      <c r="R15" s="380"/>
      <c r="S15" s="380"/>
      <c r="T15" s="380"/>
      <c r="U15" s="380"/>
      <c r="V15" s="380"/>
      <c r="W15" s="381"/>
      <c r="X15" s="382"/>
      <c r="Y15" s="307"/>
      <c r="Z15" s="307"/>
      <c r="AA15" s="307"/>
    </row>
    <row r="16" spans="1:29" ht="20.100000000000001" customHeight="1" thickBot="1">
      <c r="A16" s="307"/>
      <c r="B16" s="311"/>
      <c r="C16" s="355" t="s">
        <v>75</v>
      </c>
      <c r="D16" s="355"/>
      <c r="E16" s="355"/>
      <c r="F16" s="355"/>
      <c r="G16" s="355"/>
      <c r="H16" s="355"/>
      <c r="I16" s="355"/>
      <c r="J16" s="355"/>
      <c r="K16" s="355"/>
      <c r="L16" s="356"/>
      <c r="M16" s="361" t="s">
        <v>76</v>
      </c>
      <c r="N16" s="362"/>
      <c r="O16" s="362"/>
      <c r="P16" s="362"/>
      <c r="Q16" s="362"/>
      <c r="R16" s="362"/>
      <c r="S16" s="362"/>
      <c r="T16" s="362"/>
      <c r="U16" s="370"/>
      <c r="V16" s="370"/>
      <c r="W16" s="371"/>
      <c r="X16" s="372"/>
      <c r="Y16" s="307"/>
      <c r="Z16" s="307"/>
      <c r="AA16" s="307"/>
      <c r="AC16" t="s">
        <v>77</v>
      </c>
    </row>
    <row r="17" spans="1:29" ht="20.100000000000001" customHeight="1" thickBot="1">
      <c r="A17" s="307"/>
      <c r="B17" s="310" t="s">
        <v>78</v>
      </c>
      <c r="C17" s="355" t="s">
        <v>79</v>
      </c>
      <c r="D17" s="355"/>
      <c r="E17" s="355"/>
      <c r="F17" s="355"/>
      <c r="G17" s="355"/>
      <c r="H17" s="355"/>
      <c r="I17" s="355"/>
      <c r="J17" s="355"/>
      <c r="K17" s="355"/>
      <c r="L17" s="356"/>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55" t="s">
        <v>81</v>
      </c>
      <c r="D18" s="355"/>
      <c r="E18" s="355"/>
      <c r="F18" s="355"/>
      <c r="G18" s="355"/>
      <c r="H18" s="355"/>
      <c r="I18" s="355"/>
      <c r="J18" s="355"/>
      <c r="K18" s="355"/>
      <c r="L18" s="356"/>
      <c r="M18" s="361" t="s">
        <v>82</v>
      </c>
      <c r="N18" s="362"/>
      <c r="O18" s="362"/>
      <c r="P18" s="362"/>
      <c r="Q18" s="362"/>
      <c r="R18" s="362"/>
      <c r="S18" s="362"/>
      <c r="T18" s="362"/>
      <c r="U18" s="358"/>
      <c r="V18" s="358"/>
      <c r="W18" s="359"/>
      <c r="X18" s="360"/>
      <c r="Y18" s="307"/>
      <c r="Z18" s="307"/>
      <c r="AA18" s="307"/>
    </row>
    <row r="19" spans="1:29" ht="20.100000000000001" customHeight="1">
      <c r="A19" s="307"/>
      <c r="B19" s="311"/>
      <c r="C19" s="355" t="s">
        <v>83</v>
      </c>
      <c r="D19" s="355"/>
      <c r="E19" s="355"/>
      <c r="F19" s="355"/>
      <c r="G19" s="355"/>
      <c r="H19" s="355"/>
      <c r="I19" s="355"/>
      <c r="J19" s="355"/>
      <c r="K19" s="355"/>
      <c r="L19" s="356"/>
      <c r="M19" s="361" t="s">
        <v>84</v>
      </c>
      <c r="N19" s="362"/>
      <c r="O19" s="362"/>
      <c r="P19" s="362"/>
      <c r="Q19" s="362"/>
      <c r="R19" s="362"/>
      <c r="S19" s="362"/>
      <c r="T19" s="362"/>
      <c r="U19" s="362"/>
      <c r="V19" s="362"/>
      <c r="W19" s="363"/>
      <c r="X19" s="364"/>
      <c r="Y19" s="307"/>
      <c r="Z19" s="307"/>
      <c r="AA19" s="307"/>
    </row>
    <row r="20" spans="1:29" ht="20.100000000000001" customHeight="1">
      <c r="A20" s="307"/>
      <c r="B20" s="310" t="s">
        <v>85</v>
      </c>
      <c r="C20" s="355" t="s">
        <v>86</v>
      </c>
      <c r="D20" s="355"/>
      <c r="E20" s="355"/>
      <c r="F20" s="355"/>
      <c r="G20" s="355"/>
      <c r="H20" s="355"/>
      <c r="I20" s="355"/>
      <c r="J20" s="355"/>
      <c r="K20" s="355"/>
      <c r="L20" s="356"/>
      <c r="M20" s="361" t="s">
        <v>87</v>
      </c>
      <c r="N20" s="362"/>
      <c r="O20" s="362"/>
      <c r="P20" s="362"/>
      <c r="Q20" s="362"/>
      <c r="R20" s="362"/>
      <c r="S20" s="362"/>
      <c r="T20" s="362"/>
      <c r="U20" s="362"/>
      <c r="V20" s="362"/>
      <c r="W20" s="363"/>
      <c r="X20" s="364"/>
      <c r="Y20" s="307"/>
      <c r="Z20" s="307"/>
      <c r="AA20" s="307"/>
    </row>
    <row r="21" spans="1:29" ht="20.100000000000001" customHeight="1">
      <c r="A21" s="307"/>
      <c r="B21" s="311"/>
      <c r="C21" s="355" t="s">
        <v>88</v>
      </c>
      <c r="D21" s="355"/>
      <c r="E21" s="355"/>
      <c r="F21" s="355"/>
      <c r="G21" s="355"/>
      <c r="H21" s="355"/>
      <c r="I21" s="355"/>
      <c r="J21" s="355"/>
      <c r="K21" s="355"/>
      <c r="L21" s="356"/>
      <c r="M21" s="369" t="s">
        <v>89</v>
      </c>
      <c r="N21" s="370"/>
      <c r="O21" s="370"/>
      <c r="P21" s="370"/>
      <c r="Q21" s="370"/>
      <c r="R21" s="370"/>
      <c r="S21" s="370"/>
      <c r="T21" s="370"/>
      <c r="U21" s="370"/>
      <c r="V21" s="370"/>
      <c r="W21" s="371"/>
      <c r="X21" s="372"/>
      <c r="Y21" s="307"/>
      <c r="Z21" s="307"/>
      <c r="AA21" s="307"/>
    </row>
    <row r="22" spans="1:29" ht="20.100000000000001" customHeight="1">
      <c r="A22" s="307"/>
      <c r="B22" s="373" t="s">
        <v>90</v>
      </c>
      <c r="C22" s="355" t="s">
        <v>91</v>
      </c>
      <c r="D22" s="355"/>
      <c r="E22" s="355"/>
      <c r="F22" s="355"/>
      <c r="G22" s="355"/>
      <c r="H22" s="355"/>
      <c r="I22" s="355"/>
      <c r="J22" s="355"/>
      <c r="K22" s="355"/>
      <c r="L22" s="356"/>
      <c r="M22" s="361" t="s">
        <v>92</v>
      </c>
      <c r="N22" s="362"/>
      <c r="O22" s="362"/>
      <c r="P22" s="362"/>
      <c r="Q22" s="362"/>
      <c r="R22" s="362"/>
      <c r="S22" s="362"/>
      <c r="T22" s="362"/>
      <c r="U22" s="362"/>
      <c r="V22" s="362"/>
      <c r="W22" s="363"/>
      <c r="X22" s="364"/>
      <c r="Y22" s="307"/>
      <c r="Z22" s="307"/>
      <c r="AA22" s="307"/>
    </row>
    <row r="23" spans="1:29" ht="20.100000000000001" customHeight="1">
      <c r="A23" s="307"/>
      <c r="B23" s="374"/>
      <c r="C23" s="375" t="s">
        <v>88</v>
      </c>
      <c r="D23" s="375"/>
      <c r="E23" s="375"/>
      <c r="F23" s="375"/>
      <c r="G23" s="375"/>
      <c r="H23" s="375"/>
      <c r="I23" s="375"/>
      <c r="J23" s="375"/>
      <c r="K23" s="375"/>
      <c r="L23" s="375"/>
      <c r="M23" s="361" t="s">
        <v>93</v>
      </c>
      <c r="N23" s="362"/>
      <c r="O23" s="362"/>
      <c r="P23" s="362"/>
      <c r="Q23" s="362"/>
      <c r="R23" s="362"/>
      <c r="S23" s="362"/>
      <c r="T23" s="362"/>
      <c r="U23" s="362"/>
      <c r="V23" s="362"/>
      <c r="W23" s="363"/>
      <c r="X23" s="364"/>
      <c r="Y23" s="307"/>
      <c r="Z23" s="307"/>
      <c r="AA23" s="307"/>
    </row>
    <row r="24" spans="1:29" ht="20.100000000000001" customHeight="1">
      <c r="A24" s="307"/>
      <c r="B24" s="310" t="s">
        <v>62</v>
      </c>
      <c r="C24" s="355" t="s">
        <v>24</v>
      </c>
      <c r="D24" s="355"/>
      <c r="E24" s="355"/>
      <c r="F24" s="355"/>
      <c r="G24" s="355"/>
      <c r="H24" s="355"/>
      <c r="I24" s="355"/>
      <c r="J24" s="355"/>
      <c r="K24" s="355"/>
      <c r="L24" s="356"/>
      <c r="M24" s="357" t="s">
        <v>94</v>
      </c>
      <c r="N24" s="358"/>
      <c r="O24" s="358"/>
      <c r="P24" s="358"/>
      <c r="Q24" s="358"/>
      <c r="R24" s="358"/>
      <c r="S24" s="358"/>
      <c r="T24" s="358"/>
      <c r="U24" s="358"/>
      <c r="V24" s="358"/>
      <c r="W24" s="359"/>
      <c r="X24" s="360"/>
      <c r="Y24" s="307"/>
      <c r="Z24" s="307"/>
      <c r="AA24" s="307"/>
    </row>
    <row r="25" spans="1:29" ht="20.100000000000001" customHeight="1">
      <c r="A25" s="307"/>
      <c r="B25" s="318"/>
      <c r="C25" s="355" t="s">
        <v>25</v>
      </c>
      <c r="D25" s="355"/>
      <c r="E25" s="355"/>
      <c r="F25" s="355"/>
      <c r="G25" s="355"/>
      <c r="H25" s="355"/>
      <c r="I25" s="355"/>
      <c r="J25" s="355"/>
      <c r="K25" s="355"/>
      <c r="L25" s="356"/>
      <c r="M25" s="361" t="s">
        <v>95</v>
      </c>
      <c r="N25" s="362"/>
      <c r="O25" s="362"/>
      <c r="P25" s="362"/>
      <c r="Q25" s="362"/>
      <c r="R25" s="362"/>
      <c r="S25" s="362"/>
      <c r="T25" s="362"/>
      <c r="U25" s="362"/>
      <c r="V25" s="362"/>
      <c r="W25" s="363"/>
      <c r="X25" s="364"/>
      <c r="Y25" s="307"/>
      <c r="Z25" s="307"/>
      <c r="AA25" s="307"/>
    </row>
    <row r="26" spans="1:29" ht="20.100000000000001" customHeight="1" thickBot="1">
      <c r="A26" s="307"/>
      <c r="B26" s="319"/>
      <c r="C26" s="355" t="s">
        <v>96</v>
      </c>
      <c r="D26" s="355"/>
      <c r="E26" s="355"/>
      <c r="F26" s="355"/>
      <c r="G26" s="355"/>
      <c r="H26" s="355"/>
      <c r="I26" s="355"/>
      <c r="J26" s="355"/>
      <c r="K26" s="355"/>
      <c r="L26" s="356"/>
      <c r="M26" s="365" t="s">
        <v>97</v>
      </c>
      <c r="N26" s="366"/>
      <c r="O26" s="366"/>
      <c r="P26" s="366"/>
      <c r="Q26" s="366"/>
      <c r="R26" s="366"/>
      <c r="S26" s="366"/>
      <c r="T26" s="366"/>
      <c r="U26" s="366"/>
      <c r="V26" s="366"/>
      <c r="W26" s="367"/>
      <c r="X26" s="368"/>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7"/>
      <c r="B31" s="346" t="s">
        <v>99</v>
      </c>
      <c r="C31" s="346" t="s">
        <v>100</v>
      </c>
      <c r="D31" s="346"/>
      <c r="E31" s="346"/>
      <c r="F31" s="346"/>
      <c r="G31" s="346"/>
      <c r="H31" s="346"/>
      <c r="I31" s="346"/>
      <c r="J31" s="346"/>
      <c r="K31" s="346"/>
      <c r="L31" s="346"/>
      <c r="M31" s="346" t="s">
        <v>101</v>
      </c>
      <c r="N31" s="346"/>
      <c r="O31" s="346"/>
      <c r="P31" s="346"/>
      <c r="Q31" s="346"/>
      <c r="R31" s="322" t="s">
        <v>137</v>
      </c>
      <c r="S31" s="323"/>
      <c r="T31" s="323"/>
      <c r="U31" s="323"/>
      <c r="V31" s="323"/>
      <c r="W31" s="324"/>
      <c r="X31" s="346" t="s">
        <v>102</v>
      </c>
      <c r="Y31" s="346" t="s">
        <v>8</v>
      </c>
      <c r="Z31" s="325"/>
      <c r="AA31" s="325"/>
    </row>
    <row r="32" spans="1:29" ht="28.5" customHeight="1">
      <c r="A32" s="307"/>
      <c r="B32" s="346"/>
      <c r="C32" s="346"/>
      <c r="D32" s="346"/>
      <c r="E32" s="346"/>
      <c r="F32" s="346"/>
      <c r="G32" s="346"/>
      <c r="H32" s="346"/>
      <c r="I32" s="346"/>
      <c r="J32" s="346"/>
      <c r="K32" s="346"/>
      <c r="L32" s="346"/>
      <c r="M32" s="346"/>
      <c r="N32" s="346"/>
      <c r="O32" s="346"/>
      <c r="P32" s="346"/>
      <c r="Q32" s="346"/>
      <c r="R32" s="353" t="s">
        <v>138</v>
      </c>
      <c r="S32" s="346"/>
      <c r="T32" s="346"/>
      <c r="U32" s="346"/>
      <c r="V32" s="346"/>
      <c r="W32" s="326" t="s">
        <v>140</v>
      </c>
      <c r="X32" s="346"/>
      <c r="Y32" s="346"/>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54" t="s">
        <v>72</v>
      </c>
      <c r="N33" s="354"/>
      <c r="O33" s="354"/>
      <c r="P33" s="354"/>
      <c r="Q33" s="354"/>
      <c r="R33" s="354" t="s">
        <v>72</v>
      </c>
      <c r="S33" s="354"/>
      <c r="T33" s="354"/>
      <c r="U33" s="354"/>
      <c r="V33" s="354"/>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47" t="s">
        <v>72</v>
      </c>
      <c r="N34" s="347"/>
      <c r="O34" s="347"/>
      <c r="P34" s="347"/>
      <c r="Q34" s="347"/>
      <c r="R34" s="347" t="s">
        <v>72</v>
      </c>
      <c r="S34" s="347"/>
      <c r="T34" s="347"/>
      <c r="U34" s="347"/>
      <c r="V34" s="347"/>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47" t="s">
        <v>105</v>
      </c>
      <c r="N35" s="347"/>
      <c r="O35" s="347"/>
      <c r="P35" s="347"/>
      <c r="Q35" s="347"/>
      <c r="R35" s="347" t="s">
        <v>72</v>
      </c>
      <c r="S35" s="347"/>
      <c r="T35" s="347"/>
      <c r="U35" s="347"/>
      <c r="V35" s="347"/>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47" t="s">
        <v>107</v>
      </c>
      <c r="N36" s="347"/>
      <c r="O36" s="347"/>
      <c r="P36" s="347"/>
      <c r="Q36" s="347"/>
      <c r="R36" s="347" t="s">
        <v>107</v>
      </c>
      <c r="S36" s="347"/>
      <c r="T36" s="347"/>
      <c r="U36" s="347"/>
      <c r="V36" s="347"/>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47" t="s">
        <v>109</v>
      </c>
      <c r="N37" s="347"/>
      <c r="O37" s="347"/>
      <c r="P37" s="347"/>
      <c r="Q37" s="347"/>
      <c r="R37" s="347" t="s">
        <v>145</v>
      </c>
      <c r="S37" s="347"/>
      <c r="T37" s="347"/>
      <c r="U37" s="347"/>
      <c r="V37" s="347"/>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47" t="s">
        <v>181</v>
      </c>
      <c r="N38" s="347"/>
      <c r="O38" s="347"/>
      <c r="P38" s="347"/>
      <c r="Q38" s="347"/>
      <c r="R38" s="349" t="s">
        <v>181</v>
      </c>
      <c r="S38" s="350"/>
      <c r="T38" s="350"/>
      <c r="U38" s="350"/>
      <c r="V38" s="35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47" t="s">
        <v>181</v>
      </c>
      <c r="N39" s="347"/>
      <c r="O39" s="347"/>
      <c r="P39" s="347"/>
      <c r="Q39" s="347"/>
      <c r="R39" s="349" t="s">
        <v>181</v>
      </c>
      <c r="S39" s="350"/>
      <c r="T39" s="350"/>
      <c r="U39" s="350"/>
      <c r="V39" s="35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47"/>
      <c r="N40" s="347"/>
      <c r="O40" s="347"/>
      <c r="P40" s="347"/>
      <c r="Q40" s="347"/>
      <c r="R40" s="347"/>
      <c r="S40" s="347"/>
      <c r="T40" s="347"/>
      <c r="U40" s="347"/>
      <c r="V40" s="347"/>
      <c r="W40" s="338"/>
      <c r="X40" s="339"/>
      <c r="Y40" s="339"/>
      <c r="Z40" s="333"/>
      <c r="AA40" s="334"/>
    </row>
    <row r="41" spans="1:27" ht="38.25" customHeight="1">
      <c r="A41" s="307"/>
      <c r="B41" s="309">
        <f t="shared" si="0"/>
        <v>9</v>
      </c>
      <c r="C41" s="335"/>
      <c r="D41" s="336"/>
      <c r="E41" s="336"/>
      <c r="F41" s="336"/>
      <c r="G41" s="336"/>
      <c r="H41" s="336"/>
      <c r="I41" s="336"/>
      <c r="J41" s="336"/>
      <c r="K41" s="336"/>
      <c r="L41" s="337"/>
      <c r="M41" s="347"/>
      <c r="N41" s="347"/>
      <c r="O41" s="347"/>
      <c r="P41" s="347"/>
      <c r="Q41" s="347"/>
      <c r="R41" s="347"/>
      <c r="S41" s="347"/>
      <c r="T41" s="347"/>
      <c r="U41" s="347"/>
      <c r="V41" s="347"/>
      <c r="W41" s="338"/>
      <c r="X41" s="339"/>
      <c r="Y41" s="339"/>
      <c r="Z41" s="333"/>
      <c r="AA41" s="334"/>
    </row>
    <row r="42" spans="1:27" ht="38.25" customHeight="1">
      <c r="A42" s="307"/>
      <c r="B42" s="309">
        <f t="shared" si="0"/>
        <v>10</v>
      </c>
      <c r="C42" s="335"/>
      <c r="D42" s="336"/>
      <c r="E42" s="336"/>
      <c r="F42" s="336"/>
      <c r="G42" s="336"/>
      <c r="H42" s="336"/>
      <c r="I42" s="336"/>
      <c r="J42" s="336"/>
      <c r="K42" s="336"/>
      <c r="L42" s="337"/>
      <c r="M42" s="347"/>
      <c r="N42" s="347"/>
      <c r="O42" s="347"/>
      <c r="P42" s="347"/>
      <c r="Q42" s="347"/>
      <c r="R42" s="347"/>
      <c r="S42" s="347"/>
      <c r="T42" s="347"/>
      <c r="U42" s="347"/>
      <c r="V42" s="347"/>
      <c r="W42" s="338"/>
      <c r="X42" s="339"/>
      <c r="Y42" s="339"/>
      <c r="Z42" s="333"/>
      <c r="AA42" s="334"/>
    </row>
    <row r="43" spans="1:27" ht="38.25" customHeight="1">
      <c r="A43" s="307"/>
      <c r="B43" s="309">
        <f t="shared" si="0"/>
        <v>11</v>
      </c>
      <c r="C43" s="335"/>
      <c r="D43" s="336"/>
      <c r="E43" s="336"/>
      <c r="F43" s="336"/>
      <c r="G43" s="336"/>
      <c r="H43" s="336"/>
      <c r="I43" s="336"/>
      <c r="J43" s="336"/>
      <c r="K43" s="336"/>
      <c r="L43" s="337"/>
      <c r="M43" s="347"/>
      <c r="N43" s="347"/>
      <c r="O43" s="347"/>
      <c r="P43" s="347"/>
      <c r="Q43" s="347"/>
      <c r="R43" s="347"/>
      <c r="S43" s="347"/>
      <c r="T43" s="347"/>
      <c r="U43" s="347"/>
      <c r="V43" s="347"/>
      <c r="W43" s="338"/>
      <c r="X43" s="339"/>
      <c r="Y43" s="339"/>
      <c r="Z43" s="333"/>
      <c r="AA43" s="334"/>
    </row>
    <row r="44" spans="1:27" ht="38.25" customHeight="1">
      <c r="A44" s="307"/>
      <c r="B44" s="309">
        <f t="shared" si="0"/>
        <v>12</v>
      </c>
      <c r="C44" s="335"/>
      <c r="D44" s="336"/>
      <c r="E44" s="336"/>
      <c r="F44" s="336"/>
      <c r="G44" s="336"/>
      <c r="H44" s="336"/>
      <c r="I44" s="336"/>
      <c r="J44" s="336"/>
      <c r="K44" s="336"/>
      <c r="L44" s="337"/>
      <c r="M44" s="347"/>
      <c r="N44" s="347"/>
      <c r="O44" s="347"/>
      <c r="P44" s="347"/>
      <c r="Q44" s="347"/>
      <c r="R44" s="347"/>
      <c r="S44" s="347"/>
      <c r="T44" s="347"/>
      <c r="U44" s="347"/>
      <c r="V44" s="347"/>
      <c r="W44" s="338"/>
      <c r="X44" s="339"/>
      <c r="Y44" s="339"/>
      <c r="Z44" s="333"/>
      <c r="AA44" s="334"/>
    </row>
    <row r="45" spans="1:27" ht="38.25" customHeight="1">
      <c r="A45" s="307"/>
      <c r="B45" s="309">
        <f t="shared" si="0"/>
        <v>13</v>
      </c>
      <c r="C45" s="335"/>
      <c r="D45" s="336"/>
      <c r="E45" s="336"/>
      <c r="F45" s="336"/>
      <c r="G45" s="336"/>
      <c r="H45" s="336"/>
      <c r="I45" s="336"/>
      <c r="J45" s="336"/>
      <c r="K45" s="336"/>
      <c r="L45" s="337"/>
      <c r="M45" s="347"/>
      <c r="N45" s="347"/>
      <c r="O45" s="347"/>
      <c r="P45" s="347"/>
      <c r="Q45" s="347"/>
      <c r="R45" s="347"/>
      <c r="S45" s="347"/>
      <c r="T45" s="347"/>
      <c r="U45" s="347"/>
      <c r="V45" s="347"/>
      <c r="W45" s="338"/>
      <c r="X45" s="339"/>
      <c r="Y45" s="339"/>
      <c r="Z45" s="333"/>
      <c r="AA45" s="334"/>
    </row>
    <row r="46" spans="1:27" ht="38.25" customHeight="1">
      <c r="A46" s="307"/>
      <c r="B46" s="309">
        <f t="shared" si="0"/>
        <v>14</v>
      </c>
      <c r="C46" s="335"/>
      <c r="D46" s="336"/>
      <c r="E46" s="336"/>
      <c r="F46" s="336"/>
      <c r="G46" s="336"/>
      <c r="H46" s="336"/>
      <c r="I46" s="336"/>
      <c r="J46" s="336"/>
      <c r="K46" s="336"/>
      <c r="L46" s="337"/>
      <c r="M46" s="347"/>
      <c r="N46" s="347"/>
      <c r="O46" s="347"/>
      <c r="P46" s="347"/>
      <c r="Q46" s="347"/>
      <c r="R46" s="347"/>
      <c r="S46" s="347"/>
      <c r="T46" s="347"/>
      <c r="U46" s="347"/>
      <c r="V46" s="347"/>
      <c r="W46" s="338"/>
      <c r="X46" s="339"/>
      <c r="Y46" s="339"/>
      <c r="Z46" s="333"/>
      <c r="AA46" s="334"/>
    </row>
    <row r="47" spans="1:27" ht="38.25" customHeight="1">
      <c r="A47" s="307"/>
      <c r="B47" s="309">
        <f t="shared" si="0"/>
        <v>15</v>
      </c>
      <c r="C47" s="335"/>
      <c r="D47" s="336"/>
      <c r="E47" s="336"/>
      <c r="F47" s="336"/>
      <c r="G47" s="336"/>
      <c r="H47" s="336"/>
      <c r="I47" s="336"/>
      <c r="J47" s="336"/>
      <c r="K47" s="336"/>
      <c r="L47" s="337"/>
      <c r="M47" s="347"/>
      <c r="N47" s="347"/>
      <c r="O47" s="347"/>
      <c r="P47" s="347"/>
      <c r="Q47" s="347"/>
      <c r="R47" s="347"/>
      <c r="S47" s="347"/>
      <c r="T47" s="347"/>
      <c r="U47" s="347"/>
      <c r="V47" s="347"/>
      <c r="W47" s="338"/>
      <c r="X47" s="339"/>
      <c r="Y47" s="339"/>
      <c r="Z47" s="333"/>
      <c r="AA47" s="334"/>
    </row>
    <row r="48" spans="1:27" ht="38.25" customHeight="1">
      <c r="A48" s="307"/>
      <c r="B48" s="309">
        <f t="shared" si="0"/>
        <v>16</v>
      </c>
      <c r="C48" s="335"/>
      <c r="D48" s="336"/>
      <c r="E48" s="336"/>
      <c r="F48" s="336"/>
      <c r="G48" s="336"/>
      <c r="H48" s="336"/>
      <c r="I48" s="336"/>
      <c r="J48" s="336"/>
      <c r="K48" s="336"/>
      <c r="L48" s="337"/>
      <c r="M48" s="347"/>
      <c r="N48" s="347"/>
      <c r="O48" s="347"/>
      <c r="P48" s="347"/>
      <c r="Q48" s="347"/>
      <c r="R48" s="347"/>
      <c r="S48" s="347"/>
      <c r="T48" s="347"/>
      <c r="U48" s="347"/>
      <c r="V48" s="347"/>
      <c r="W48" s="338"/>
      <c r="X48" s="339"/>
      <c r="Y48" s="339"/>
      <c r="Z48" s="333"/>
      <c r="AA48" s="334"/>
    </row>
    <row r="49" spans="1:27" ht="38.25" customHeight="1">
      <c r="A49" s="307"/>
      <c r="B49" s="309">
        <f t="shared" si="0"/>
        <v>17</v>
      </c>
      <c r="C49" s="335"/>
      <c r="D49" s="336"/>
      <c r="E49" s="336"/>
      <c r="F49" s="336"/>
      <c r="G49" s="336"/>
      <c r="H49" s="336"/>
      <c r="I49" s="336"/>
      <c r="J49" s="336"/>
      <c r="K49" s="336"/>
      <c r="L49" s="337"/>
      <c r="M49" s="347"/>
      <c r="N49" s="347"/>
      <c r="O49" s="347"/>
      <c r="P49" s="347"/>
      <c r="Q49" s="347"/>
      <c r="R49" s="347"/>
      <c r="S49" s="347"/>
      <c r="T49" s="347"/>
      <c r="U49" s="347"/>
      <c r="V49" s="347"/>
      <c r="W49" s="338"/>
      <c r="X49" s="339"/>
      <c r="Y49" s="339"/>
      <c r="Z49" s="333"/>
      <c r="AA49" s="334"/>
    </row>
    <row r="50" spans="1:27" ht="38.25" customHeight="1">
      <c r="A50" s="307"/>
      <c r="B50" s="309">
        <f t="shared" si="0"/>
        <v>18</v>
      </c>
      <c r="C50" s="335"/>
      <c r="D50" s="336"/>
      <c r="E50" s="336"/>
      <c r="F50" s="336"/>
      <c r="G50" s="336"/>
      <c r="H50" s="336"/>
      <c r="I50" s="336"/>
      <c r="J50" s="336"/>
      <c r="K50" s="336"/>
      <c r="L50" s="337"/>
      <c r="M50" s="347"/>
      <c r="N50" s="347"/>
      <c r="O50" s="347"/>
      <c r="P50" s="347"/>
      <c r="Q50" s="347"/>
      <c r="R50" s="347"/>
      <c r="S50" s="347"/>
      <c r="T50" s="347"/>
      <c r="U50" s="347"/>
      <c r="V50" s="347"/>
      <c r="W50" s="338"/>
      <c r="X50" s="339"/>
      <c r="Y50" s="339"/>
      <c r="Z50" s="333"/>
      <c r="AA50" s="334"/>
    </row>
    <row r="51" spans="1:27" ht="38.25" customHeight="1">
      <c r="A51" s="307"/>
      <c r="B51" s="309">
        <f t="shared" si="0"/>
        <v>19</v>
      </c>
      <c r="C51" s="335"/>
      <c r="D51" s="336"/>
      <c r="E51" s="336"/>
      <c r="F51" s="336"/>
      <c r="G51" s="336"/>
      <c r="H51" s="336"/>
      <c r="I51" s="336"/>
      <c r="J51" s="336"/>
      <c r="K51" s="336"/>
      <c r="L51" s="337"/>
      <c r="M51" s="347"/>
      <c r="N51" s="347"/>
      <c r="O51" s="347"/>
      <c r="P51" s="347"/>
      <c r="Q51" s="347"/>
      <c r="R51" s="347"/>
      <c r="S51" s="347"/>
      <c r="T51" s="347"/>
      <c r="U51" s="347"/>
      <c r="V51" s="347"/>
      <c r="W51" s="338"/>
      <c r="X51" s="339"/>
      <c r="Y51" s="339"/>
      <c r="Z51" s="333"/>
      <c r="AA51" s="334"/>
    </row>
    <row r="52" spans="1:27" ht="38.25" customHeight="1">
      <c r="A52" s="307"/>
      <c r="B52" s="309">
        <f t="shared" si="0"/>
        <v>20</v>
      </c>
      <c r="C52" s="335"/>
      <c r="D52" s="336"/>
      <c r="E52" s="336"/>
      <c r="F52" s="336"/>
      <c r="G52" s="336"/>
      <c r="H52" s="336"/>
      <c r="I52" s="336"/>
      <c r="J52" s="336"/>
      <c r="K52" s="336"/>
      <c r="L52" s="337"/>
      <c r="M52" s="347"/>
      <c r="N52" s="347"/>
      <c r="O52" s="347"/>
      <c r="P52" s="347"/>
      <c r="Q52" s="347"/>
      <c r="R52" s="347"/>
      <c r="S52" s="347"/>
      <c r="T52" s="347"/>
      <c r="U52" s="347"/>
      <c r="V52" s="347"/>
      <c r="W52" s="338"/>
      <c r="X52" s="339"/>
      <c r="Y52" s="339"/>
      <c r="Z52" s="333"/>
      <c r="AA52" s="334"/>
    </row>
    <row r="53" spans="1:27" ht="38.25" customHeight="1">
      <c r="A53" s="307"/>
      <c r="B53" s="309">
        <f t="shared" si="0"/>
        <v>21</v>
      </c>
      <c r="C53" s="335"/>
      <c r="D53" s="336"/>
      <c r="E53" s="336"/>
      <c r="F53" s="336"/>
      <c r="G53" s="336"/>
      <c r="H53" s="336"/>
      <c r="I53" s="336"/>
      <c r="J53" s="336"/>
      <c r="K53" s="336"/>
      <c r="L53" s="337"/>
      <c r="M53" s="347"/>
      <c r="N53" s="347"/>
      <c r="O53" s="347"/>
      <c r="P53" s="347"/>
      <c r="Q53" s="347"/>
      <c r="R53" s="347"/>
      <c r="S53" s="347"/>
      <c r="T53" s="347"/>
      <c r="U53" s="347"/>
      <c r="V53" s="347"/>
      <c r="W53" s="338"/>
      <c r="X53" s="339"/>
      <c r="Y53" s="339"/>
      <c r="Z53" s="333"/>
      <c r="AA53" s="334"/>
    </row>
    <row r="54" spans="1:27" ht="38.25" customHeight="1">
      <c r="A54" s="307"/>
      <c r="B54" s="309">
        <f t="shared" si="0"/>
        <v>22</v>
      </c>
      <c r="C54" s="335"/>
      <c r="D54" s="336"/>
      <c r="E54" s="336"/>
      <c r="F54" s="336"/>
      <c r="G54" s="336"/>
      <c r="H54" s="336"/>
      <c r="I54" s="336"/>
      <c r="J54" s="336"/>
      <c r="K54" s="336"/>
      <c r="L54" s="337"/>
      <c r="M54" s="347"/>
      <c r="N54" s="347"/>
      <c r="O54" s="347"/>
      <c r="P54" s="347"/>
      <c r="Q54" s="347"/>
      <c r="R54" s="347"/>
      <c r="S54" s="347"/>
      <c r="T54" s="347"/>
      <c r="U54" s="347"/>
      <c r="V54" s="347"/>
      <c r="W54" s="338"/>
      <c r="X54" s="339"/>
      <c r="Y54" s="339"/>
      <c r="Z54" s="333"/>
      <c r="AA54" s="334"/>
    </row>
    <row r="55" spans="1:27" ht="38.25" customHeight="1">
      <c r="A55" s="307"/>
      <c r="B55" s="309">
        <f t="shared" si="0"/>
        <v>23</v>
      </c>
      <c r="C55" s="335"/>
      <c r="D55" s="336"/>
      <c r="E55" s="336"/>
      <c r="F55" s="336"/>
      <c r="G55" s="336"/>
      <c r="H55" s="336"/>
      <c r="I55" s="336"/>
      <c r="J55" s="336"/>
      <c r="K55" s="336"/>
      <c r="L55" s="337"/>
      <c r="M55" s="347"/>
      <c r="N55" s="347"/>
      <c r="O55" s="347"/>
      <c r="P55" s="347"/>
      <c r="Q55" s="347"/>
      <c r="R55" s="347"/>
      <c r="S55" s="347"/>
      <c r="T55" s="347"/>
      <c r="U55" s="347"/>
      <c r="V55" s="347"/>
      <c r="W55" s="338"/>
      <c r="X55" s="339"/>
      <c r="Y55" s="339"/>
      <c r="Z55" s="333"/>
      <c r="AA55" s="334"/>
    </row>
    <row r="56" spans="1:27" ht="38.25" customHeight="1">
      <c r="A56" s="307"/>
      <c r="B56" s="309">
        <f t="shared" si="0"/>
        <v>24</v>
      </c>
      <c r="C56" s="335"/>
      <c r="D56" s="336"/>
      <c r="E56" s="336"/>
      <c r="F56" s="336"/>
      <c r="G56" s="336"/>
      <c r="H56" s="336"/>
      <c r="I56" s="336"/>
      <c r="J56" s="336"/>
      <c r="K56" s="336"/>
      <c r="L56" s="337"/>
      <c r="M56" s="347"/>
      <c r="N56" s="347"/>
      <c r="O56" s="347"/>
      <c r="P56" s="347"/>
      <c r="Q56" s="347"/>
      <c r="R56" s="347"/>
      <c r="S56" s="347"/>
      <c r="T56" s="347"/>
      <c r="U56" s="347"/>
      <c r="V56" s="347"/>
      <c r="W56" s="338"/>
      <c r="X56" s="339"/>
      <c r="Y56" s="339"/>
      <c r="Z56" s="333"/>
      <c r="AA56" s="334"/>
    </row>
    <row r="57" spans="1:27" ht="38.25" customHeight="1">
      <c r="A57" s="307"/>
      <c r="B57" s="309">
        <f t="shared" si="0"/>
        <v>25</v>
      </c>
      <c r="C57" s="335"/>
      <c r="D57" s="336"/>
      <c r="E57" s="336"/>
      <c r="F57" s="336"/>
      <c r="G57" s="336"/>
      <c r="H57" s="336"/>
      <c r="I57" s="336"/>
      <c r="J57" s="336"/>
      <c r="K57" s="336"/>
      <c r="L57" s="337"/>
      <c r="M57" s="347"/>
      <c r="N57" s="347"/>
      <c r="O57" s="347"/>
      <c r="P57" s="347"/>
      <c r="Q57" s="347"/>
      <c r="R57" s="347"/>
      <c r="S57" s="347"/>
      <c r="T57" s="347"/>
      <c r="U57" s="347"/>
      <c r="V57" s="347"/>
      <c r="W57" s="338"/>
      <c r="X57" s="339"/>
      <c r="Y57" s="339"/>
      <c r="Z57" s="333"/>
      <c r="AA57" s="334"/>
    </row>
    <row r="58" spans="1:27" ht="38.25" customHeight="1">
      <c r="A58" s="307"/>
      <c r="B58" s="309">
        <f t="shared" si="0"/>
        <v>26</v>
      </c>
      <c r="C58" s="335"/>
      <c r="D58" s="336"/>
      <c r="E58" s="336"/>
      <c r="F58" s="336"/>
      <c r="G58" s="336"/>
      <c r="H58" s="336"/>
      <c r="I58" s="336"/>
      <c r="J58" s="336"/>
      <c r="K58" s="336"/>
      <c r="L58" s="337"/>
      <c r="M58" s="347"/>
      <c r="N58" s="347"/>
      <c r="O58" s="347"/>
      <c r="P58" s="347"/>
      <c r="Q58" s="347"/>
      <c r="R58" s="347"/>
      <c r="S58" s="347"/>
      <c r="T58" s="347"/>
      <c r="U58" s="347"/>
      <c r="V58" s="347"/>
      <c r="W58" s="338"/>
      <c r="X58" s="339"/>
      <c r="Y58" s="339"/>
      <c r="Z58" s="333"/>
      <c r="AA58" s="334"/>
    </row>
    <row r="59" spans="1:27" ht="38.25" customHeight="1">
      <c r="A59" s="307"/>
      <c r="B59" s="309">
        <f t="shared" si="0"/>
        <v>27</v>
      </c>
      <c r="C59" s="335"/>
      <c r="D59" s="336"/>
      <c r="E59" s="336"/>
      <c r="F59" s="336"/>
      <c r="G59" s="336"/>
      <c r="H59" s="336"/>
      <c r="I59" s="336"/>
      <c r="J59" s="336"/>
      <c r="K59" s="336"/>
      <c r="L59" s="337"/>
      <c r="M59" s="347"/>
      <c r="N59" s="347"/>
      <c r="O59" s="347"/>
      <c r="P59" s="347"/>
      <c r="Q59" s="347"/>
      <c r="R59" s="347"/>
      <c r="S59" s="347"/>
      <c r="T59" s="347"/>
      <c r="U59" s="347"/>
      <c r="V59" s="347"/>
      <c r="W59" s="338"/>
      <c r="X59" s="339"/>
      <c r="Y59" s="339"/>
      <c r="Z59" s="333"/>
      <c r="AA59" s="334"/>
    </row>
    <row r="60" spans="1:27" ht="38.25" customHeight="1">
      <c r="A60" s="307"/>
      <c r="B60" s="309">
        <f t="shared" si="0"/>
        <v>28</v>
      </c>
      <c r="C60" s="335"/>
      <c r="D60" s="336"/>
      <c r="E60" s="336"/>
      <c r="F60" s="336"/>
      <c r="G60" s="336"/>
      <c r="H60" s="336"/>
      <c r="I60" s="336"/>
      <c r="J60" s="336"/>
      <c r="K60" s="336"/>
      <c r="L60" s="337"/>
      <c r="M60" s="347"/>
      <c r="N60" s="347"/>
      <c r="O60" s="347"/>
      <c r="P60" s="347"/>
      <c r="Q60" s="347"/>
      <c r="R60" s="347"/>
      <c r="S60" s="347"/>
      <c r="T60" s="347"/>
      <c r="U60" s="347"/>
      <c r="V60" s="347"/>
      <c r="W60" s="338"/>
      <c r="X60" s="339"/>
      <c r="Y60" s="339"/>
      <c r="Z60" s="333"/>
      <c r="AA60" s="334"/>
    </row>
    <row r="61" spans="1:27" ht="38.25" customHeight="1">
      <c r="A61" s="307"/>
      <c r="B61" s="309">
        <f t="shared" si="0"/>
        <v>29</v>
      </c>
      <c r="C61" s="335"/>
      <c r="D61" s="336"/>
      <c r="E61" s="336"/>
      <c r="F61" s="336"/>
      <c r="G61" s="336"/>
      <c r="H61" s="336"/>
      <c r="I61" s="336"/>
      <c r="J61" s="336"/>
      <c r="K61" s="336"/>
      <c r="L61" s="337"/>
      <c r="M61" s="347"/>
      <c r="N61" s="347"/>
      <c r="O61" s="347"/>
      <c r="P61" s="347"/>
      <c r="Q61" s="347"/>
      <c r="R61" s="347"/>
      <c r="S61" s="347"/>
      <c r="T61" s="347"/>
      <c r="U61" s="347"/>
      <c r="V61" s="347"/>
      <c r="W61" s="338"/>
      <c r="X61" s="339"/>
      <c r="Y61" s="339"/>
      <c r="Z61" s="333"/>
      <c r="AA61" s="334"/>
    </row>
    <row r="62" spans="1:27" ht="38.25" customHeight="1">
      <c r="A62" s="307"/>
      <c r="B62" s="309">
        <f t="shared" si="0"/>
        <v>30</v>
      </c>
      <c r="C62" s="335"/>
      <c r="D62" s="336"/>
      <c r="E62" s="336"/>
      <c r="F62" s="336"/>
      <c r="G62" s="336"/>
      <c r="H62" s="336"/>
      <c r="I62" s="336"/>
      <c r="J62" s="336"/>
      <c r="K62" s="336"/>
      <c r="L62" s="337"/>
      <c r="M62" s="347"/>
      <c r="N62" s="347"/>
      <c r="O62" s="347"/>
      <c r="P62" s="347"/>
      <c r="Q62" s="347"/>
      <c r="R62" s="347"/>
      <c r="S62" s="347"/>
      <c r="T62" s="347"/>
      <c r="U62" s="347"/>
      <c r="V62" s="347"/>
      <c r="W62" s="338"/>
      <c r="X62" s="339"/>
      <c r="Y62" s="339"/>
      <c r="Z62" s="333"/>
      <c r="AA62" s="334"/>
    </row>
    <row r="63" spans="1:27" ht="38.25" customHeight="1">
      <c r="A63" s="307"/>
      <c r="B63" s="309">
        <f t="shared" si="0"/>
        <v>31</v>
      </c>
      <c r="C63" s="335"/>
      <c r="D63" s="336"/>
      <c r="E63" s="336"/>
      <c r="F63" s="336"/>
      <c r="G63" s="336"/>
      <c r="H63" s="336"/>
      <c r="I63" s="336"/>
      <c r="J63" s="336"/>
      <c r="K63" s="336"/>
      <c r="L63" s="337"/>
      <c r="M63" s="347"/>
      <c r="N63" s="347"/>
      <c r="O63" s="347"/>
      <c r="P63" s="347"/>
      <c r="Q63" s="347"/>
      <c r="R63" s="347"/>
      <c r="S63" s="347"/>
      <c r="T63" s="347"/>
      <c r="U63" s="347"/>
      <c r="V63" s="347"/>
      <c r="W63" s="338"/>
      <c r="X63" s="339"/>
      <c r="Y63" s="339"/>
      <c r="Z63" s="333"/>
      <c r="AA63" s="334"/>
    </row>
    <row r="64" spans="1:27" ht="38.25" customHeight="1">
      <c r="A64" s="307"/>
      <c r="B64" s="309">
        <f t="shared" si="0"/>
        <v>32</v>
      </c>
      <c r="C64" s="335"/>
      <c r="D64" s="336"/>
      <c r="E64" s="336"/>
      <c r="F64" s="336"/>
      <c r="G64" s="336"/>
      <c r="H64" s="336"/>
      <c r="I64" s="336"/>
      <c r="J64" s="336"/>
      <c r="K64" s="336"/>
      <c r="L64" s="337"/>
      <c r="M64" s="347"/>
      <c r="N64" s="347"/>
      <c r="O64" s="347"/>
      <c r="P64" s="347"/>
      <c r="Q64" s="347"/>
      <c r="R64" s="347"/>
      <c r="S64" s="347"/>
      <c r="T64" s="347"/>
      <c r="U64" s="347"/>
      <c r="V64" s="347"/>
      <c r="W64" s="338"/>
      <c r="X64" s="339"/>
      <c r="Y64" s="339"/>
      <c r="Z64" s="333"/>
      <c r="AA64" s="334"/>
    </row>
    <row r="65" spans="1:27" ht="38.25" customHeight="1">
      <c r="A65" s="307"/>
      <c r="B65" s="309">
        <f t="shared" si="0"/>
        <v>33</v>
      </c>
      <c r="C65" s="335"/>
      <c r="D65" s="336"/>
      <c r="E65" s="336"/>
      <c r="F65" s="336"/>
      <c r="G65" s="336"/>
      <c r="H65" s="336"/>
      <c r="I65" s="336"/>
      <c r="J65" s="336"/>
      <c r="K65" s="336"/>
      <c r="L65" s="337"/>
      <c r="M65" s="347"/>
      <c r="N65" s="347"/>
      <c r="O65" s="347"/>
      <c r="P65" s="347"/>
      <c r="Q65" s="347"/>
      <c r="R65" s="347"/>
      <c r="S65" s="347"/>
      <c r="T65" s="347"/>
      <c r="U65" s="347"/>
      <c r="V65" s="347"/>
      <c r="W65" s="338"/>
      <c r="X65" s="339"/>
      <c r="Y65" s="339"/>
      <c r="Z65" s="333"/>
      <c r="AA65" s="334"/>
    </row>
    <row r="66" spans="1:27" ht="38.25" customHeight="1">
      <c r="A66" s="307"/>
      <c r="B66" s="309">
        <f t="shared" si="0"/>
        <v>34</v>
      </c>
      <c r="C66" s="335"/>
      <c r="D66" s="336"/>
      <c r="E66" s="336"/>
      <c r="F66" s="336"/>
      <c r="G66" s="336"/>
      <c r="H66" s="336"/>
      <c r="I66" s="336"/>
      <c r="J66" s="336"/>
      <c r="K66" s="336"/>
      <c r="L66" s="337"/>
      <c r="M66" s="347"/>
      <c r="N66" s="347"/>
      <c r="O66" s="347"/>
      <c r="P66" s="347"/>
      <c r="Q66" s="347"/>
      <c r="R66" s="347"/>
      <c r="S66" s="347"/>
      <c r="T66" s="347"/>
      <c r="U66" s="347"/>
      <c r="V66" s="347"/>
      <c r="W66" s="338"/>
      <c r="X66" s="339"/>
      <c r="Y66" s="339"/>
      <c r="Z66" s="333"/>
      <c r="AA66" s="334"/>
    </row>
    <row r="67" spans="1:27" ht="38.25" customHeight="1">
      <c r="A67" s="307"/>
      <c r="B67" s="309">
        <f t="shared" si="0"/>
        <v>35</v>
      </c>
      <c r="C67" s="335"/>
      <c r="D67" s="336"/>
      <c r="E67" s="336"/>
      <c r="F67" s="336"/>
      <c r="G67" s="336"/>
      <c r="H67" s="336"/>
      <c r="I67" s="336"/>
      <c r="J67" s="336"/>
      <c r="K67" s="336"/>
      <c r="L67" s="337"/>
      <c r="M67" s="347"/>
      <c r="N67" s="347"/>
      <c r="O67" s="347"/>
      <c r="P67" s="347"/>
      <c r="Q67" s="347"/>
      <c r="R67" s="347"/>
      <c r="S67" s="347"/>
      <c r="T67" s="347"/>
      <c r="U67" s="347"/>
      <c r="V67" s="347"/>
      <c r="W67" s="338"/>
      <c r="X67" s="339"/>
      <c r="Y67" s="339"/>
      <c r="Z67" s="333"/>
      <c r="AA67" s="334"/>
    </row>
    <row r="68" spans="1:27" ht="38.25" customHeight="1">
      <c r="A68" s="307"/>
      <c r="B68" s="309">
        <f t="shared" si="0"/>
        <v>36</v>
      </c>
      <c r="C68" s="335"/>
      <c r="D68" s="336"/>
      <c r="E68" s="336"/>
      <c r="F68" s="336"/>
      <c r="G68" s="336"/>
      <c r="H68" s="336"/>
      <c r="I68" s="336"/>
      <c r="J68" s="336"/>
      <c r="K68" s="336"/>
      <c r="L68" s="337"/>
      <c r="M68" s="347"/>
      <c r="N68" s="347"/>
      <c r="O68" s="347"/>
      <c r="P68" s="347"/>
      <c r="Q68" s="347"/>
      <c r="R68" s="347"/>
      <c r="S68" s="347"/>
      <c r="T68" s="347"/>
      <c r="U68" s="347"/>
      <c r="V68" s="347"/>
      <c r="W68" s="338"/>
      <c r="X68" s="339"/>
      <c r="Y68" s="339"/>
      <c r="Z68" s="333"/>
      <c r="AA68" s="334"/>
    </row>
    <row r="69" spans="1:27" ht="38.25" customHeight="1">
      <c r="A69" s="307"/>
      <c r="B69" s="309">
        <f t="shared" si="0"/>
        <v>37</v>
      </c>
      <c r="C69" s="335"/>
      <c r="D69" s="336"/>
      <c r="E69" s="336"/>
      <c r="F69" s="336"/>
      <c r="G69" s="336"/>
      <c r="H69" s="336"/>
      <c r="I69" s="336"/>
      <c r="J69" s="336"/>
      <c r="K69" s="336"/>
      <c r="L69" s="337"/>
      <c r="M69" s="347"/>
      <c r="N69" s="347"/>
      <c r="O69" s="347"/>
      <c r="P69" s="347"/>
      <c r="Q69" s="347"/>
      <c r="R69" s="347"/>
      <c r="S69" s="347"/>
      <c r="T69" s="347"/>
      <c r="U69" s="347"/>
      <c r="V69" s="347"/>
      <c r="W69" s="338"/>
      <c r="X69" s="339"/>
      <c r="Y69" s="339"/>
      <c r="Z69" s="333"/>
      <c r="AA69" s="334"/>
    </row>
    <row r="70" spans="1:27" ht="38.25" customHeight="1">
      <c r="A70" s="307"/>
      <c r="B70" s="309">
        <f t="shared" si="0"/>
        <v>38</v>
      </c>
      <c r="C70" s="335"/>
      <c r="D70" s="336"/>
      <c r="E70" s="336"/>
      <c r="F70" s="336"/>
      <c r="G70" s="336"/>
      <c r="H70" s="336"/>
      <c r="I70" s="336"/>
      <c r="J70" s="336"/>
      <c r="K70" s="336"/>
      <c r="L70" s="337"/>
      <c r="M70" s="347"/>
      <c r="N70" s="347"/>
      <c r="O70" s="347"/>
      <c r="P70" s="347"/>
      <c r="Q70" s="347"/>
      <c r="R70" s="347"/>
      <c r="S70" s="347"/>
      <c r="T70" s="347"/>
      <c r="U70" s="347"/>
      <c r="V70" s="347"/>
      <c r="W70" s="338"/>
      <c r="X70" s="339"/>
      <c r="Y70" s="339"/>
      <c r="Z70" s="333"/>
      <c r="AA70" s="334"/>
    </row>
    <row r="71" spans="1:27" ht="38.25" customHeight="1">
      <c r="A71" s="307"/>
      <c r="B71" s="309">
        <f t="shared" si="0"/>
        <v>39</v>
      </c>
      <c r="C71" s="335"/>
      <c r="D71" s="336"/>
      <c r="E71" s="336"/>
      <c r="F71" s="336"/>
      <c r="G71" s="336"/>
      <c r="H71" s="336"/>
      <c r="I71" s="336"/>
      <c r="J71" s="336"/>
      <c r="K71" s="336"/>
      <c r="L71" s="337"/>
      <c r="M71" s="347"/>
      <c r="N71" s="347"/>
      <c r="O71" s="347"/>
      <c r="P71" s="347"/>
      <c r="Q71" s="347"/>
      <c r="R71" s="347"/>
      <c r="S71" s="347"/>
      <c r="T71" s="347"/>
      <c r="U71" s="347"/>
      <c r="V71" s="347"/>
      <c r="W71" s="338"/>
      <c r="X71" s="339"/>
      <c r="Y71" s="339"/>
      <c r="Z71" s="333"/>
      <c r="AA71" s="334"/>
    </row>
    <row r="72" spans="1:27" ht="38.25" customHeight="1">
      <c r="A72" s="307"/>
      <c r="B72" s="309">
        <f t="shared" si="0"/>
        <v>40</v>
      </c>
      <c r="C72" s="335"/>
      <c r="D72" s="336"/>
      <c r="E72" s="336"/>
      <c r="F72" s="336"/>
      <c r="G72" s="336"/>
      <c r="H72" s="336"/>
      <c r="I72" s="336"/>
      <c r="J72" s="336"/>
      <c r="K72" s="336"/>
      <c r="L72" s="337"/>
      <c r="M72" s="347"/>
      <c r="N72" s="347"/>
      <c r="O72" s="347"/>
      <c r="P72" s="347"/>
      <c r="Q72" s="347"/>
      <c r="R72" s="347"/>
      <c r="S72" s="347"/>
      <c r="T72" s="347"/>
      <c r="U72" s="347"/>
      <c r="V72" s="347"/>
      <c r="W72" s="338"/>
      <c r="X72" s="339"/>
      <c r="Y72" s="339"/>
      <c r="Z72" s="333"/>
      <c r="AA72" s="334"/>
    </row>
    <row r="73" spans="1:27" ht="38.25" customHeight="1">
      <c r="A73" s="307"/>
      <c r="B73" s="309">
        <f t="shared" si="0"/>
        <v>41</v>
      </c>
      <c r="C73" s="335"/>
      <c r="D73" s="336"/>
      <c r="E73" s="336"/>
      <c r="F73" s="336"/>
      <c r="G73" s="336"/>
      <c r="H73" s="336"/>
      <c r="I73" s="336"/>
      <c r="J73" s="336"/>
      <c r="K73" s="336"/>
      <c r="L73" s="337"/>
      <c r="M73" s="347"/>
      <c r="N73" s="347"/>
      <c r="O73" s="347"/>
      <c r="P73" s="347"/>
      <c r="Q73" s="347"/>
      <c r="R73" s="347"/>
      <c r="S73" s="347"/>
      <c r="T73" s="347"/>
      <c r="U73" s="347"/>
      <c r="V73" s="347"/>
      <c r="W73" s="338"/>
      <c r="X73" s="339"/>
      <c r="Y73" s="339"/>
      <c r="Z73" s="333"/>
      <c r="AA73" s="334"/>
    </row>
    <row r="74" spans="1:27" ht="38.25" customHeight="1">
      <c r="A74" s="307"/>
      <c r="B74" s="309">
        <f t="shared" si="0"/>
        <v>42</v>
      </c>
      <c r="C74" s="335"/>
      <c r="D74" s="336"/>
      <c r="E74" s="336"/>
      <c r="F74" s="336"/>
      <c r="G74" s="336"/>
      <c r="H74" s="336"/>
      <c r="I74" s="336"/>
      <c r="J74" s="336"/>
      <c r="K74" s="336"/>
      <c r="L74" s="337"/>
      <c r="M74" s="347"/>
      <c r="N74" s="347"/>
      <c r="O74" s="347"/>
      <c r="P74" s="347"/>
      <c r="Q74" s="347"/>
      <c r="R74" s="347"/>
      <c r="S74" s="347"/>
      <c r="T74" s="347"/>
      <c r="U74" s="347"/>
      <c r="V74" s="347"/>
      <c r="W74" s="338"/>
      <c r="X74" s="339"/>
      <c r="Y74" s="339"/>
      <c r="Z74" s="333"/>
      <c r="AA74" s="334"/>
    </row>
    <row r="75" spans="1:27" ht="38.25" customHeight="1">
      <c r="A75" s="307"/>
      <c r="B75" s="309">
        <f t="shared" si="0"/>
        <v>43</v>
      </c>
      <c r="C75" s="335"/>
      <c r="D75" s="336"/>
      <c r="E75" s="336"/>
      <c r="F75" s="336"/>
      <c r="G75" s="336"/>
      <c r="H75" s="336"/>
      <c r="I75" s="336"/>
      <c r="J75" s="336"/>
      <c r="K75" s="336"/>
      <c r="L75" s="337"/>
      <c r="M75" s="347"/>
      <c r="N75" s="347"/>
      <c r="O75" s="347"/>
      <c r="P75" s="347"/>
      <c r="Q75" s="347"/>
      <c r="R75" s="347"/>
      <c r="S75" s="347"/>
      <c r="T75" s="347"/>
      <c r="U75" s="347"/>
      <c r="V75" s="347"/>
      <c r="W75" s="338"/>
      <c r="X75" s="339"/>
      <c r="Y75" s="339"/>
      <c r="Z75" s="333"/>
      <c r="AA75" s="334"/>
    </row>
    <row r="76" spans="1:27" ht="38.25" customHeight="1">
      <c r="A76" s="307"/>
      <c r="B76" s="309">
        <f t="shared" si="0"/>
        <v>44</v>
      </c>
      <c r="C76" s="335"/>
      <c r="D76" s="336"/>
      <c r="E76" s="336"/>
      <c r="F76" s="336"/>
      <c r="G76" s="336"/>
      <c r="H76" s="336"/>
      <c r="I76" s="336"/>
      <c r="J76" s="336"/>
      <c r="K76" s="336"/>
      <c r="L76" s="337"/>
      <c r="M76" s="347"/>
      <c r="N76" s="347"/>
      <c r="O76" s="347"/>
      <c r="P76" s="347"/>
      <c r="Q76" s="347"/>
      <c r="R76" s="347"/>
      <c r="S76" s="347"/>
      <c r="T76" s="347"/>
      <c r="U76" s="347"/>
      <c r="V76" s="347"/>
      <c r="W76" s="338"/>
      <c r="X76" s="339"/>
      <c r="Y76" s="339"/>
      <c r="Z76" s="333"/>
      <c r="AA76" s="334"/>
    </row>
    <row r="77" spans="1:27" ht="38.25" customHeight="1">
      <c r="A77" s="307"/>
      <c r="B77" s="309">
        <f t="shared" si="0"/>
        <v>45</v>
      </c>
      <c r="C77" s="335"/>
      <c r="D77" s="336"/>
      <c r="E77" s="336"/>
      <c r="F77" s="336"/>
      <c r="G77" s="336"/>
      <c r="H77" s="336"/>
      <c r="I77" s="336"/>
      <c r="J77" s="336"/>
      <c r="K77" s="336"/>
      <c r="L77" s="337"/>
      <c r="M77" s="347"/>
      <c r="N77" s="347"/>
      <c r="O77" s="347"/>
      <c r="P77" s="347"/>
      <c r="Q77" s="347"/>
      <c r="R77" s="347"/>
      <c r="S77" s="347"/>
      <c r="T77" s="347"/>
      <c r="U77" s="347"/>
      <c r="V77" s="347"/>
      <c r="W77" s="338"/>
      <c r="X77" s="339"/>
      <c r="Y77" s="339"/>
      <c r="Z77" s="333"/>
      <c r="AA77" s="334"/>
    </row>
    <row r="78" spans="1:27" ht="38.25" customHeight="1">
      <c r="A78" s="307"/>
      <c r="B78" s="309">
        <f t="shared" si="0"/>
        <v>46</v>
      </c>
      <c r="C78" s="335"/>
      <c r="D78" s="336"/>
      <c r="E78" s="336"/>
      <c r="F78" s="336"/>
      <c r="G78" s="336"/>
      <c r="H78" s="336"/>
      <c r="I78" s="336"/>
      <c r="J78" s="336"/>
      <c r="K78" s="336"/>
      <c r="L78" s="337"/>
      <c r="M78" s="347"/>
      <c r="N78" s="347"/>
      <c r="O78" s="347"/>
      <c r="P78" s="347"/>
      <c r="Q78" s="347"/>
      <c r="R78" s="347"/>
      <c r="S78" s="347"/>
      <c r="T78" s="347"/>
      <c r="U78" s="347"/>
      <c r="V78" s="347"/>
      <c r="W78" s="338"/>
      <c r="X78" s="339"/>
      <c r="Y78" s="339"/>
      <c r="Z78" s="333"/>
      <c r="AA78" s="334"/>
    </row>
    <row r="79" spans="1:27" ht="38.25" customHeight="1">
      <c r="A79" s="307"/>
      <c r="B79" s="309">
        <f t="shared" si="0"/>
        <v>47</v>
      </c>
      <c r="C79" s="335"/>
      <c r="D79" s="336"/>
      <c r="E79" s="336"/>
      <c r="F79" s="336"/>
      <c r="G79" s="336"/>
      <c r="H79" s="336"/>
      <c r="I79" s="336"/>
      <c r="J79" s="336"/>
      <c r="K79" s="336"/>
      <c r="L79" s="337"/>
      <c r="M79" s="347"/>
      <c r="N79" s="347"/>
      <c r="O79" s="347"/>
      <c r="P79" s="347"/>
      <c r="Q79" s="347"/>
      <c r="R79" s="347"/>
      <c r="S79" s="347"/>
      <c r="T79" s="347"/>
      <c r="U79" s="347"/>
      <c r="V79" s="347"/>
      <c r="W79" s="338"/>
      <c r="X79" s="339"/>
      <c r="Y79" s="339"/>
      <c r="Z79" s="333"/>
      <c r="AA79" s="334"/>
    </row>
    <row r="80" spans="1:27" ht="38.25" customHeight="1">
      <c r="A80" s="307"/>
      <c r="B80" s="309">
        <f t="shared" si="0"/>
        <v>48</v>
      </c>
      <c r="C80" s="335"/>
      <c r="D80" s="336"/>
      <c r="E80" s="336"/>
      <c r="F80" s="336"/>
      <c r="G80" s="336"/>
      <c r="H80" s="336"/>
      <c r="I80" s="336"/>
      <c r="J80" s="336"/>
      <c r="K80" s="336"/>
      <c r="L80" s="337"/>
      <c r="M80" s="347"/>
      <c r="N80" s="347"/>
      <c r="O80" s="347"/>
      <c r="P80" s="347"/>
      <c r="Q80" s="347"/>
      <c r="R80" s="347"/>
      <c r="S80" s="347"/>
      <c r="T80" s="347"/>
      <c r="U80" s="347"/>
      <c r="V80" s="347"/>
      <c r="W80" s="338"/>
      <c r="X80" s="339"/>
      <c r="Y80" s="339"/>
      <c r="Z80" s="333"/>
      <c r="AA80" s="334"/>
    </row>
    <row r="81" spans="1:27" ht="38.25" customHeight="1">
      <c r="A81" s="307"/>
      <c r="B81" s="309">
        <f t="shared" si="0"/>
        <v>49</v>
      </c>
      <c r="C81" s="335"/>
      <c r="D81" s="336"/>
      <c r="E81" s="336"/>
      <c r="F81" s="336"/>
      <c r="G81" s="336"/>
      <c r="H81" s="336"/>
      <c r="I81" s="336"/>
      <c r="J81" s="336"/>
      <c r="K81" s="336"/>
      <c r="L81" s="337"/>
      <c r="M81" s="347"/>
      <c r="N81" s="347"/>
      <c r="O81" s="347"/>
      <c r="P81" s="347"/>
      <c r="Q81" s="347"/>
      <c r="R81" s="347"/>
      <c r="S81" s="347"/>
      <c r="T81" s="347"/>
      <c r="U81" s="347"/>
      <c r="V81" s="347"/>
      <c r="W81" s="338"/>
      <c r="X81" s="339"/>
      <c r="Y81" s="339"/>
      <c r="Z81" s="333"/>
      <c r="AA81" s="334"/>
    </row>
    <row r="82" spans="1:27" ht="38.25" customHeight="1">
      <c r="A82" s="307"/>
      <c r="B82" s="309">
        <f t="shared" si="0"/>
        <v>50</v>
      </c>
      <c r="C82" s="335"/>
      <c r="D82" s="336"/>
      <c r="E82" s="336"/>
      <c r="F82" s="336"/>
      <c r="G82" s="336"/>
      <c r="H82" s="336"/>
      <c r="I82" s="336"/>
      <c r="J82" s="336"/>
      <c r="K82" s="336"/>
      <c r="L82" s="337"/>
      <c r="M82" s="347"/>
      <c r="N82" s="347"/>
      <c r="O82" s="347"/>
      <c r="P82" s="347"/>
      <c r="Q82" s="347"/>
      <c r="R82" s="347"/>
      <c r="S82" s="347"/>
      <c r="T82" s="347"/>
      <c r="U82" s="347"/>
      <c r="V82" s="347"/>
      <c r="W82" s="338"/>
      <c r="X82" s="339"/>
      <c r="Y82" s="339"/>
      <c r="Z82" s="333"/>
      <c r="AA82" s="334"/>
    </row>
    <row r="83" spans="1:27" ht="38.25" customHeight="1">
      <c r="A83" s="307"/>
      <c r="B83" s="309">
        <f t="shared" si="0"/>
        <v>51</v>
      </c>
      <c r="C83" s="335"/>
      <c r="D83" s="336"/>
      <c r="E83" s="336"/>
      <c r="F83" s="336"/>
      <c r="G83" s="336"/>
      <c r="H83" s="336"/>
      <c r="I83" s="336"/>
      <c r="J83" s="336"/>
      <c r="K83" s="336"/>
      <c r="L83" s="337"/>
      <c r="M83" s="347"/>
      <c r="N83" s="347"/>
      <c r="O83" s="347"/>
      <c r="P83" s="347"/>
      <c r="Q83" s="347"/>
      <c r="R83" s="347"/>
      <c r="S83" s="347"/>
      <c r="T83" s="347"/>
      <c r="U83" s="347"/>
      <c r="V83" s="347"/>
      <c r="W83" s="338"/>
      <c r="X83" s="339"/>
      <c r="Y83" s="339"/>
      <c r="Z83" s="333"/>
      <c r="AA83" s="334"/>
    </row>
    <row r="84" spans="1:27" ht="38.25" customHeight="1">
      <c r="A84" s="307"/>
      <c r="B84" s="309">
        <f t="shared" si="0"/>
        <v>52</v>
      </c>
      <c r="C84" s="335"/>
      <c r="D84" s="336"/>
      <c r="E84" s="336"/>
      <c r="F84" s="336"/>
      <c r="G84" s="336"/>
      <c r="H84" s="336"/>
      <c r="I84" s="336"/>
      <c r="J84" s="336"/>
      <c r="K84" s="336"/>
      <c r="L84" s="337"/>
      <c r="M84" s="347"/>
      <c r="N84" s="347"/>
      <c r="O84" s="347"/>
      <c r="P84" s="347"/>
      <c r="Q84" s="347"/>
      <c r="R84" s="347"/>
      <c r="S84" s="347"/>
      <c r="T84" s="347"/>
      <c r="U84" s="347"/>
      <c r="V84" s="347"/>
      <c r="W84" s="338"/>
      <c r="X84" s="339"/>
      <c r="Y84" s="339"/>
      <c r="Z84" s="333"/>
      <c r="AA84" s="334"/>
    </row>
    <row r="85" spans="1:27" ht="38.25" customHeight="1">
      <c r="A85" s="307"/>
      <c r="B85" s="309">
        <f t="shared" si="0"/>
        <v>53</v>
      </c>
      <c r="C85" s="335"/>
      <c r="D85" s="336"/>
      <c r="E85" s="336"/>
      <c r="F85" s="336"/>
      <c r="G85" s="336"/>
      <c r="H85" s="336"/>
      <c r="I85" s="336"/>
      <c r="J85" s="336"/>
      <c r="K85" s="336"/>
      <c r="L85" s="337"/>
      <c r="M85" s="347"/>
      <c r="N85" s="347"/>
      <c r="O85" s="347"/>
      <c r="P85" s="347"/>
      <c r="Q85" s="347"/>
      <c r="R85" s="347"/>
      <c r="S85" s="347"/>
      <c r="T85" s="347"/>
      <c r="U85" s="347"/>
      <c r="V85" s="347"/>
      <c r="W85" s="338"/>
      <c r="X85" s="339"/>
      <c r="Y85" s="339"/>
      <c r="Z85" s="333"/>
      <c r="AA85" s="334"/>
    </row>
    <row r="86" spans="1:27" ht="38.25" customHeight="1">
      <c r="A86" s="307"/>
      <c r="B86" s="309">
        <f t="shared" si="0"/>
        <v>54</v>
      </c>
      <c r="C86" s="335"/>
      <c r="D86" s="336"/>
      <c r="E86" s="336"/>
      <c r="F86" s="336"/>
      <c r="G86" s="336"/>
      <c r="H86" s="336"/>
      <c r="I86" s="336"/>
      <c r="J86" s="336"/>
      <c r="K86" s="336"/>
      <c r="L86" s="337"/>
      <c r="M86" s="347"/>
      <c r="N86" s="347"/>
      <c r="O86" s="347"/>
      <c r="P86" s="347"/>
      <c r="Q86" s="347"/>
      <c r="R86" s="347"/>
      <c r="S86" s="347"/>
      <c r="T86" s="347"/>
      <c r="U86" s="347"/>
      <c r="V86" s="347"/>
      <c r="W86" s="338"/>
      <c r="X86" s="339"/>
      <c r="Y86" s="339"/>
      <c r="Z86" s="333"/>
      <c r="AA86" s="334"/>
    </row>
    <row r="87" spans="1:27" ht="38.25" customHeight="1">
      <c r="A87" s="307"/>
      <c r="B87" s="309">
        <f t="shared" si="0"/>
        <v>55</v>
      </c>
      <c r="C87" s="335"/>
      <c r="D87" s="336"/>
      <c r="E87" s="336"/>
      <c r="F87" s="336"/>
      <c r="G87" s="336"/>
      <c r="H87" s="336"/>
      <c r="I87" s="336"/>
      <c r="J87" s="336"/>
      <c r="K87" s="336"/>
      <c r="L87" s="337"/>
      <c r="M87" s="347"/>
      <c r="N87" s="347"/>
      <c r="O87" s="347"/>
      <c r="P87" s="347"/>
      <c r="Q87" s="347"/>
      <c r="R87" s="347"/>
      <c r="S87" s="347"/>
      <c r="T87" s="347"/>
      <c r="U87" s="347"/>
      <c r="V87" s="347"/>
      <c r="W87" s="338"/>
      <c r="X87" s="339"/>
      <c r="Y87" s="339"/>
      <c r="Z87" s="333"/>
      <c r="AA87" s="334"/>
    </row>
    <row r="88" spans="1:27" ht="38.25" customHeight="1">
      <c r="A88" s="307"/>
      <c r="B88" s="309">
        <f t="shared" si="0"/>
        <v>56</v>
      </c>
      <c r="C88" s="335"/>
      <c r="D88" s="336"/>
      <c r="E88" s="336"/>
      <c r="F88" s="336"/>
      <c r="G88" s="336"/>
      <c r="H88" s="336"/>
      <c r="I88" s="336"/>
      <c r="J88" s="336"/>
      <c r="K88" s="336"/>
      <c r="L88" s="337"/>
      <c r="M88" s="347"/>
      <c r="N88" s="347"/>
      <c r="O88" s="347"/>
      <c r="P88" s="347"/>
      <c r="Q88" s="347"/>
      <c r="R88" s="347"/>
      <c r="S88" s="347"/>
      <c r="T88" s="347"/>
      <c r="U88" s="347"/>
      <c r="V88" s="347"/>
      <c r="W88" s="338"/>
      <c r="X88" s="339"/>
      <c r="Y88" s="339"/>
      <c r="Z88" s="333"/>
      <c r="AA88" s="334"/>
    </row>
    <row r="89" spans="1:27" ht="38.25" customHeight="1">
      <c r="A89" s="307"/>
      <c r="B89" s="309">
        <f t="shared" si="0"/>
        <v>57</v>
      </c>
      <c r="C89" s="335"/>
      <c r="D89" s="336"/>
      <c r="E89" s="336"/>
      <c r="F89" s="336"/>
      <c r="G89" s="336"/>
      <c r="H89" s="336"/>
      <c r="I89" s="336"/>
      <c r="J89" s="336"/>
      <c r="K89" s="336"/>
      <c r="L89" s="337"/>
      <c r="M89" s="347"/>
      <c r="N89" s="347"/>
      <c r="O89" s="347"/>
      <c r="P89" s="347"/>
      <c r="Q89" s="347"/>
      <c r="R89" s="347"/>
      <c r="S89" s="347"/>
      <c r="T89" s="347"/>
      <c r="U89" s="347"/>
      <c r="V89" s="347"/>
      <c r="W89" s="338"/>
      <c r="X89" s="339"/>
      <c r="Y89" s="339"/>
      <c r="Z89" s="333"/>
      <c r="AA89" s="334"/>
    </row>
    <row r="90" spans="1:27" ht="38.25" customHeight="1">
      <c r="A90" s="307"/>
      <c r="B90" s="309">
        <f t="shared" si="0"/>
        <v>58</v>
      </c>
      <c r="C90" s="335"/>
      <c r="D90" s="336"/>
      <c r="E90" s="336"/>
      <c r="F90" s="336"/>
      <c r="G90" s="336"/>
      <c r="H90" s="336"/>
      <c r="I90" s="336"/>
      <c r="J90" s="336"/>
      <c r="K90" s="336"/>
      <c r="L90" s="337"/>
      <c r="M90" s="347"/>
      <c r="N90" s="347"/>
      <c r="O90" s="347"/>
      <c r="P90" s="347"/>
      <c r="Q90" s="347"/>
      <c r="R90" s="347"/>
      <c r="S90" s="347"/>
      <c r="T90" s="347"/>
      <c r="U90" s="347"/>
      <c r="V90" s="347"/>
      <c r="W90" s="338"/>
      <c r="X90" s="339"/>
      <c r="Y90" s="339"/>
      <c r="Z90" s="333"/>
      <c r="AA90" s="334"/>
    </row>
    <row r="91" spans="1:27" ht="38.25" customHeight="1">
      <c r="A91" s="307"/>
      <c r="B91" s="309">
        <f t="shared" si="0"/>
        <v>59</v>
      </c>
      <c r="C91" s="335"/>
      <c r="D91" s="336"/>
      <c r="E91" s="336"/>
      <c r="F91" s="336"/>
      <c r="G91" s="336"/>
      <c r="H91" s="336"/>
      <c r="I91" s="336"/>
      <c r="J91" s="336"/>
      <c r="K91" s="336"/>
      <c r="L91" s="337"/>
      <c r="M91" s="347"/>
      <c r="N91" s="347"/>
      <c r="O91" s="347"/>
      <c r="P91" s="347"/>
      <c r="Q91" s="347"/>
      <c r="R91" s="347"/>
      <c r="S91" s="347"/>
      <c r="T91" s="347"/>
      <c r="U91" s="347"/>
      <c r="V91" s="347"/>
      <c r="W91" s="338"/>
      <c r="X91" s="339"/>
      <c r="Y91" s="339"/>
      <c r="Z91" s="333"/>
      <c r="AA91" s="334"/>
    </row>
    <row r="92" spans="1:27" ht="38.25" customHeight="1">
      <c r="A92" s="307"/>
      <c r="B92" s="309">
        <f t="shared" si="0"/>
        <v>60</v>
      </c>
      <c r="C92" s="335"/>
      <c r="D92" s="336"/>
      <c r="E92" s="336"/>
      <c r="F92" s="336"/>
      <c r="G92" s="336"/>
      <c r="H92" s="336"/>
      <c r="I92" s="336"/>
      <c r="J92" s="336"/>
      <c r="K92" s="336"/>
      <c r="L92" s="337"/>
      <c r="M92" s="347"/>
      <c r="N92" s="347"/>
      <c r="O92" s="347"/>
      <c r="P92" s="347"/>
      <c r="Q92" s="347"/>
      <c r="R92" s="347"/>
      <c r="S92" s="347"/>
      <c r="T92" s="347"/>
      <c r="U92" s="347"/>
      <c r="V92" s="347"/>
      <c r="W92" s="338"/>
      <c r="X92" s="339"/>
      <c r="Y92" s="339"/>
      <c r="Z92" s="333"/>
      <c r="AA92" s="334"/>
    </row>
    <row r="93" spans="1:27" ht="38.25" customHeight="1">
      <c r="A93" s="307"/>
      <c r="B93" s="309">
        <f t="shared" si="0"/>
        <v>61</v>
      </c>
      <c r="C93" s="335"/>
      <c r="D93" s="336"/>
      <c r="E93" s="336"/>
      <c r="F93" s="336"/>
      <c r="G93" s="336"/>
      <c r="H93" s="336"/>
      <c r="I93" s="336"/>
      <c r="J93" s="336"/>
      <c r="K93" s="336"/>
      <c r="L93" s="337"/>
      <c r="M93" s="347"/>
      <c r="N93" s="347"/>
      <c r="O93" s="347"/>
      <c r="P93" s="347"/>
      <c r="Q93" s="347"/>
      <c r="R93" s="347"/>
      <c r="S93" s="347"/>
      <c r="T93" s="347"/>
      <c r="U93" s="347"/>
      <c r="V93" s="347"/>
      <c r="W93" s="338"/>
      <c r="X93" s="339"/>
      <c r="Y93" s="339"/>
      <c r="Z93" s="333"/>
      <c r="AA93" s="334"/>
    </row>
    <row r="94" spans="1:27" ht="38.25" customHeight="1">
      <c r="A94" s="307"/>
      <c r="B94" s="309">
        <f t="shared" si="0"/>
        <v>62</v>
      </c>
      <c r="C94" s="335"/>
      <c r="D94" s="336"/>
      <c r="E94" s="336"/>
      <c r="F94" s="336"/>
      <c r="G94" s="336"/>
      <c r="H94" s="336"/>
      <c r="I94" s="336"/>
      <c r="J94" s="336"/>
      <c r="K94" s="336"/>
      <c r="L94" s="337"/>
      <c r="M94" s="347"/>
      <c r="N94" s="347"/>
      <c r="O94" s="347"/>
      <c r="P94" s="347"/>
      <c r="Q94" s="347"/>
      <c r="R94" s="347"/>
      <c r="S94" s="347"/>
      <c r="T94" s="347"/>
      <c r="U94" s="347"/>
      <c r="V94" s="347"/>
      <c r="W94" s="338"/>
      <c r="X94" s="339"/>
      <c r="Y94" s="339"/>
      <c r="Z94" s="333"/>
      <c r="AA94" s="334"/>
    </row>
    <row r="95" spans="1:27" ht="38.25" customHeight="1">
      <c r="A95" s="307"/>
      <c r="B95" s="309">
        <f t="shared" si="0"/>
        <v>63</v>
      </c>
      <c r="C95" s="335"/>
      <c r="D95" s="336"/>
      <c r="E95" s="336"/>
      <c r="F95" s="336"/>
      <c r="G95" s="336"/>
      <c r="H95" s="336"/>
      <c r="I95" s="336"/>
      <c r="J95" s="336"/>
      <c r="K95" s="336"/>
      <c r="L95" s="337"/>
      <c r="M95" s="347"/>
      <c r="N95" s="347"/>
      <c r="O95" s="347"/>
      <c r="P95" s="347"/>
      <c r="Q95" s="347"/>
      <c r="R95" s="347"/>
      <c r="S95" s="347"/>
      <c r="T95" s="347"/>
      <c r="U95" s="347"/>
      <c r="V95" s="347"/>
      <c r="W95" s="338"/>
      <c r="X95" s="339"/>
      <c r="Y95" s="339"/>
      <c r="Z95" s="333"/>
      <c r="AA95" s="334"/>
    </row>
    <row r="96" spans="1:27" ht="38.25" customHeight="1">
      <c r="A96" s="307"/>
      <c r="B96" s="309">
        <f t="shared" si="0"/>
        <v>64</v>
      </c>
      <c r="C96" s="335"/>
      <c r="D96" s="336"/>
      <c r="E96" s="336"/>
      <c r="F96" s="336"/>
      <c r="G96" s="336"/>
      <c r="H96" s="336"/>
      <c r="I96" s="336"/>
      <c r="J96" s="336"/>
      <c r="K96" s="336"/>
      <c r="L96" s="337"/>
      <c r="M96" s="347"/>
      <c r="N96" s="347"/>
      <c r="O96" s="347"/>
      <c r="P96" s="347"/>
      <c r="Q96" s="347"/>
      <c r="R96" s="347"/>
      <c r="S96" s="347"/>
      <c r="T96" s="347"/>
      <c r="U96" s="347"/>
      <c r="V96" s="347"/>
      <c r="W96" s="338"/>
      <c r="X96" s="339"/>
      <c r="Y96" s="339"/>
      <c r="Z96" s="333"/>
      <c r="AA96" s="334"/>
    </row>
    <row r="97" spans="1:27" ht="38.25" customHeight="1">
      <c r="A97" s="307"/>
      <c r="B97" s="309">
        <f t="shared" si="0"/>
        <v>65</v>
      </c>
      <c r="C97" s="335"/>
      <c r="D97" s="336"/>
      <c r="E97" s="336"/>
      <c r="F97" s="336"/>
      <c r="G97" s="336"/>
      <c r="H97" s="336"/>
      <c r="I97" s="336"/>
      <c r="J97" s="336"/>
      <c r="K97" s="336"/>
      <c r="L97" s="337"/>
      <c r="M97" s="347"/>
      <c r="N97" s="347"/>
      <c r="O97" s="347"/>
      <c r="P97" s="347"/>
      <c r="Q97" s="347"/>
      <c r="R97" s="347"/>
      <c r="S97" s="347"/>
      <c r="T97" s="347"/>
      <c r="U97" s="347"/>
      <c r="V97" s="347"/>
      <c r="W97" s="338"/>
      <c r="X97" s="339"/>
      <c r="Y97" s="339"/>
      <c r="Z97" s="333"/>
      <c r="AA97" s="334"/>
    </row>
    <row r="98" spans="1:27" ht="38.25" customHeight="1">
      <c r="A98" s="307"/>
      <c r="B98" s="309">
        <f t="shared" si="0"/>
        <v>66</v>
      </c>
      <c r="C98" s="335"/>
      <c r="D98" s="336"/>
      <c r="E98" s="336"/>
      <c r="F98" s="336"/>
      <c r="G98" s="336"/>
      <c r="H98" s="336"/>
      <c r="I98" s="336"/>
      <c r="J98" s="336"/>
      <c r="K98" s="336"/>
      <c r="L98" s="337"/>
      <c r="M98" s="347"/>
      <c r="N98" s="347"/>
      <c r="O98" s="347"/>
      <c r="P98" s="347"/>
      <c r="Q98" s="347"/>
      <c r="R98" s="347"/>
      <c r="S98" s="347"/>
      <c r="T98" s="347"/>
      <c r="U98" s="347"/>
      <c r="V98" s="347"/>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47"/>
      <c r="N99" s="347"/>
      <c r="O99" s="347"/>
      <c r="P99" s="347"/>
      <c r="Q99" s="347"/>
      <c r="R99" s="347"/>
      <c r="S99" s="347"/>
      <c r="T99" s="347"/>
      <c r="U99" s="347"/>
      <c r="V99" s="347"/>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47"/>
      <c r="N100" s="347"/>
      <c r="O100" s="347"/>
      <c r="P100" s="347"/>
      <c r="Q100" s="347"/>
      <c r="R100" s="347"/>
      <c r="S100" s="347"/>
      <c r="T100" s="347"/>
      <c r="U100" s="347"/>
      <c r="V100" s="347"/>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47"/>
      <c r="N101" s="347"/>
      <c r="O101" s="347"/>
      <c r="P101" s="347"/>
      <c r="Q101" s="347"/>
      <c r="R101" s="347"/>
      <c r="S101" s="347"/>
      <c r="T101" s="347"/>
      <c r="U101" s="347"/>
      <c r="V101" s="347"/>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47"/>
      <c r="N102" s="347"/>
      <c r="O102" s="347"/>
      <c r="P102" s="347"/>
      <c r="Q102" s="347"/>
      <c r="R102" s="347"/>
      <c r="S102" s="347"/>
      <c r="T102" s="347"/>
      <c r="U102" s="347"/>
      <c r="V102" s="347"/>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47"/>
      <c r="N103" s="347"/>
      <c r="O103" s="347"/>
      <c r="P103" s="347"/>
      <c r="Q103" s="347"/>
      <c r="R103" s="347"/>
      <c r="S103" s="347"/>
      <c r="T103" s="347"/>
      <c r="U103" s="347"/>
      <c r="V103" s="347"/>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47"/>
      <c r="N104" s="347"/>
      <c r="O104" s="347"/>
      <c r="P104" s="347"/>
      <c r="Q104" s="347"/>
      <c r="R104" s="347"/>
      <c r="S104" s="347"/>
      <c r="T104" s="347"/>
      <c r="U104" s="347"/>
      <c r="V104" s="347"/>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47"/>
      <c r="N105" s="347"/>
      <c r="O105" s="347"/>
      <c r="P105" s="347"/>
      <c r="Q105" s="347"/>
      <c r="R105" s="347"/>
      <c r="S105" s="347"/>
      <c r="T105" s="347"/>
      <c r="U105" s="347"/>
      <c r="V105" s="347"/>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47"/>
      <c r="N106" s="347"/>
      <c r="O106" s="347"/>
      <c r="P106" s="347"/>
      <c r="Q106" s="347"/>
      <c r="R106" s="347"/>
      <c r="S106" s="347"/>
      <c r="T106" s="347"/>
      <c r="U106" s="347"/>
      <c r="V106" s="347"/>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47"/>
      <c r="N107" s="347"/>
      <c r="O107" s="347"/>
      <c r="P107" s="347"/>
      <c r="Q107" s="347"/>
      <c r="R107" s="347"/>
      <c r="S107" s="347"/>
      <c r="T107" s="347"/>
      <c r="U107" s="347"/>
      <c r="V107" s="347"/>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47"/>
      <c r="N108" s="347"/>
      <c r="O108" s="347"/>
      <c r="P108" s="347"/>
      <c r="Q108" s="347"/>
      <c r="R108" s="347"/>
      <c r="S108" s="347"/>
      <c r="T108" s="347"/>
      <c r="U108" s="347"/>
      <c r="V108" s="347"/>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47"/>
      <c r="N109" s="347"/>
      <c r="O109" s="347"/>
      <c r="P109" s="347"/>
      <c r="Q109" s="347"/>
      <c r="R109" s="347"/>
      <c r="S109" s="347"/>
      <c r="T109" s="347"/>
      <c r="U109" s="347"/>
      <c r="V109" s="347"/>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47"/>
      <c r="N110" s="347"/>
      <c r="O110" s="347"/>
      <c r="P110" s="347"/>
      <c r="Q110" s="347"/>
      <c r="R110" s="347"/>
      <c r="S110" s="347"/>
      <c r="T110" s="347"/>
      <c r="U110" s="347"/>
      <c r="V110" s="347"/>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47"/>
      <c r="N111" s="347"/>
      <c r="O111" s="347"/>
      <c r="P111" s="347"/>
      <c r="Q111" s="347"/>
      <c r="R111" s="347"/>
      <c r="S111" s="347"/>
      <c r="T111" s="347"/>
      <c r="U111" s="347"/>
      <c r="V111" s="347"/>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47"/>
      <c r="N112" s="347"/>
      <c r="O112" s="347"/>
      <c r="P112" s="347"/>
      <c r="Q112" s="347"/>
      <c r="R112" s="347"/>
      <c r="S112" s="347"/>
      <c r="T112" s="347"/>
      <c r="U112" s="347"/>
      <c r="V112" s="347"/>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47"/>
      <c r="N113" s="347"/>
      <c r="O113" s="347"/>
      <c r="P113" s="347"/>
      <c r="Q113" s="347"/>
      <c r="R113" s="347"/>
      <c r="S113" s="347"/>
      <c r="T113" s="347"/>
      <c r="U113" s="347"/>
      <c r="V113" s="347"/>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47"/>
      <c r="N114" s="347"/>
      <c r="O114" s="347"/>
      <c r="P114" s="347"/>
      <c r="Q114" s="347"/>
      <c r="R114" s="347"/>
      <c r="S114" s="347"/>
      <c r="T114" s="347"/>
      <c r="U114" s="347"/>
      <c r="V114" s="347"/>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47"/>
      <c r="N115" s="347"/>
      <c r="O115" s="347"/>
      <c r="P115" s="347"/>
      <c r="Q115" s="347"/>
      <c r="R115" s="347"/>
      <c r="S115" s="347"/>
      <c r="T115" s="347"/>
      <c r="U115" s="347"/>
      <c r="V115" s="347"/>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47"/>
      <c r="N116" s="347"/>
      <c r="O116" s="347"/>
      <c r="P116" s="347"/>
      <c r="Q116" s="347"/>
      <c r="R116" s="347"/>
      <c r="S116" s="347"/>
      <c r="T116" s="347"/>
      <c r="U116" s="347"/>
      <c r="V116" s="347"/>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47"/>
      <c r="N117" s="347"/>
      <c r="O117" s="347"/>
      <c r="P117" s="347"/>
      <c r="Q117" s="347"/>
      <c r="R117" s="347"/>
      <c r="S117" s="347"/>
      <c r="T117" s="347"/>
      <c r="U117" s="347"/>
      <c r="V117" s="347"/>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47"/>
      <c r="N118" s="347"/>
      <c r="O118" s="347"/>
      <c r="P118" s="347"/>
      <c r="Q118" s="347"/>
      <c r="R118" s="347"/>
      <c r="S118" s="347"/>
      <c r="T118" s="347"/>
      <c r="U118" s="347"/>
      <c r="V118" s="347"/>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47"/>
      <c r="N119" s="347"/>
      <c r="O119" s="347"/>
      <c r="P119" s="347"/>
      <c r="Q119" s="347"/>
      <c r="R119" s="347"/>
      <c r="S119" s="347"/>
      <c r="T119" s="347"/>
      <c r="U119" s="347"/>
      <c r="V119" s="347"/>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47"/>
      <c r="N120" s="347"/>
      <c r="O120" s="347"/>
      <c r="P120" s="347"/>
      <c r="Q120" s="347"/>
      <c r="R120" s="347"/>
      <c r="S120" s="347"/>
      <c r="T120" s="347"/>
      <c r="U120" s="347"/>
      <c r="V120" s="347"/>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47"/>
      <c r="N121" s="347"/>
      <c r="O121" s="347"/>
      <c r="P121" s="347"/>
      <c r="Q121" s="347"/>
      <c r="R121" s="347"/>
      <c r="S121" s="347"/>
      <c r="T121" s="347"/>
      <c r="U121" s="347"/>
      <c r="V121" s="347"/>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47"/>
      <c r="N122" s="347"/>
      <c r="O122" s="347"/>
      <c r="P122" s="347"/>
      <c r="Q122" s="347"/>
      <c r="R122" s="347"/>
      <c r="S122" s="347"/>
      <c r="T122" s="347"/>
      <c r="U122" s="347"/>
      <c r="V122" s="347"/>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47"/>
      <c r="N123" s="347"/>
      <c r="O123" s="347"/>
      <c r="P123" s="347"/>
      <c r="Q123" s="347"/>
      <c r="R123" s="347"/>
      <c r="S123" s="347"/>
      <c r="T123" s="347"/>
      <c r="U123" s="347"/>
      <c r="V123" s="347"/>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47"/>
      <c r="N124" s="347"/>
      <c r="O124" s="347"/>
      <c r="P124" s="347"/>
      <c r="Q124" s="347"/>
      <c r="R124" s="347"/>
      <c r="S124" s="347"/>
      <c r="T124" s="347"/>
      <c r="U124" s="347"/>
      <c r="V124" s="347"/>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47"/>
      <c r="N125" s="347"/>
      <c r="O125" s="347"/>
      <c r="P125" s="347"/>
      <c r="Q125" s="347"/>
      <c r="R125" s="347"/>
      <c r="S125" s="347"/>
      <c r="T125" s="347"/>
      <c r="U125" s="347"/>
      <c r="V125" s="347"/>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47"/>
      <c r="N126" s="347"/>
      <c r="O126" s="347"/>
      <c r="P126" s="347"/>
      <c r="Q126" s="347"/>
      <c r="R126" s="347"/>
      <c r="S126" s="347"/>
      <c r="T126" s="347"/>
      <c r="U126" s="347"/>
      <c r="V126" s="347"/>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47"/>
      <c r="N127" s="347"/>
      <c r="O127" s="347"/>
      <c r="P127" s="347"/>
      <c r="Q127" s="347"/>
      <c r="R127" s="347"/>
      <c r="S127" s="347"/>
      <c r="T127" s="347"/>
      <c r="U127" s="347"/>
      <c r="V127" s="347"/>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47"/>
      <c r="N128" s="347"/>
      <c r="O128" s="347"/>
      <c r="P128" s="347"/>
      <c r="Q128" s="347"/>
      <c r="R128" s="347"/>
      <c r="S128" s="347"/>
      <c r="T128" s="347"/>
      <c r="U128" s="347"/>
      <c r="V128" s="347"/>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47"/>
      <c r="N129" s="347"/>
      <c r="O129" s="347"/>
      <c r="P129" s="347"/>
      <c r="Q129" s="347"/>
      <c r="R129" s="347"/>
      <c r="S129" s="347"/>
      <c r="T129" s="347"/>
      <c r="U129" s="347"/>
      <c r="V129" s="347"/>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47"/>
      <c r="N130" s="347"/>
      <c r="O130" s="347"/>
      <c r="P130" s="347"/>
      <c r="Q130" s="347"/>
      <c r="R130" s="347"/>
      <c r="S130" s="347"/>
      <c r="T130" s="347"/>
      <c r="U130" s="347"/>
      <c r="V130" s="347"/>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47"/>
      <c r="N131" s="347"/>
      <c r="O131" s="347"/>
      <c r="P131" s="347"/>
      <c r="Q131" s="347"/>
      <c r="R131" s="347"/>
      <c r="S131" s="347"/>
      <c r="T131" s="347"/>
      <c r="U131" s="347"/>
      <c r="V131" s="347"/>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47"/>
      <c r="N132" s="347"/>
      <c r="O132" s="347"/>
      <c r="P132" s="347"/>
      <c r="Q132" s="347"/>
      <c r="R132" s="347"/>
      <c r="S132" s="347"/>
      <c r="T132" s="347"/>
      <c r="U132" s="347"/>
      <c r="V132" s="347"/>
      <c r="W132" s="338"/>
      <c r="X132" s="339"/>
      <c r="Y132" s="339"/>
      <c r="Z132" s="333"/>
      <c r="AA132" s="334"/>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
      </c>
      <c r="AD1" s="460"/>
      <c r="AE1" s="460"/>
      <c r="AF1" s="460"/>
      <c r="AG1" s="460"/>
      <c r="AH1" s="460"/>
      <c r="AI1" s="460"/>
      <c r="AJ1" s="460"/>
    </row>
    <row r="3" spans="1:46" ht="16.5" customHeight="1">
      <c r="A3" s="501" t="s">
        <v>118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100－1234</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千代田区霞が関１－２－２</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○○ビル18Ｆ</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コウロウ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厚労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03-3571-0000</v>
      </c>
      <c r="L15" s="502"/>
      <c r="M15" s="502"/>
      <c r="N15" s="502"/>
      <c r="O15" s="502"/>
      <c r="P15" s="503" t="s">
        <v>25</v>
      </c>
      <c r="Q15" s="504"/>
      <c r="R15" s="504"/>
      <c r="S15" s="480"/>
      <c r="T15" s="502" t="str">
        <f>IF(基本情報入力シート!M25="","",基本情報入力シート!M25)</f>
        <v>03-3571-9999</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211</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204</v>
      </c>
      <c r="L38" s="435"/>
      <c r="M38" s="436"/>
      <c r="N38" s="434" t="s">
        <v>190</v>
      </c>
      <c r="O38" s="435"/>
      <c r="P38" s="435"/>
      <c r="Q38" s="435"/>
      <c r="R38" s="436"/>
      <c r="S38" s="431" t="s">
        <v>191</v>
      </c>
      <c r="T38" s="432"/>
      <c r="U38" s="432"/>
      <c r="V38" s="432"/>
      <c r="W38" s="433"/>
      <c r="X38" s="431" t="s">
        <v>136</v>
      </c>
      <c r="Y38" s="432"/>
      <c r="Z38" s="432"/>
      <c r="AA38" s="432"/>
      <c r="AB38" s="432"/>
      <c r="AC38" s="432" t="s">
        <v>123</v>
      </c>
      <c r="AD38" s="432"/>
      <c r="AE38" s="433"/>
      <c r="AF38" s="431" t="s">
        <v>122</v>
      </c>
      <c r="AG38" s="432"/>
      <c r="AH38" s="432"/>
      <c r="AI38" s="432"/>
      <c r="AJ38" s="433"/>
      <c r="AL38" s="115"/>
      <c r="AT38" s="52"/>
    </row>
    <row r="39" spans="1:60" s="47" customFormat="1" ht="15.75" customHeight="1" thickBot="1">
      <c r="A39" s="116" t="s">
        <v>57</v>
      </c>
      <c r="B39" s="95"/>
      <c r="C39" s="95"/>
      <c r="D39" s="95"/>
      <c r="E39" s="95"/>
      <c r="F39" s="95"/>
      <c r="G39" s="95"/>
      <c r="H39" s="95"/>
      <c r="I39" s="95"/>
      <c r="J39" s="95"/>
      <c r="K39" s="446"/>
      <c r="L39" s="447" t="b">
        <v>1</v>
      </c>
      <c r="M39" s="448"/>
      <c r="N39" s="455">
        <v>230978</v>
      </c>
      <c r="O39" s="456"/>
      <c r="P39" s="456"/>
      <c r="Q39" s="457"/>
      <c r="R39" s="117" t="s">
        <v>175</v>
      </c>
      <c r="S39" s="458">
        <f>IF(L39,('別紙様式3-2'!V8-'別紙様式3-2'!R7)/'別紙様式3-2'!Y8,"（対象外）")</f>
        <v>257127.12643678163</v>
      </c>
      <c r="T39" s="459"/>
      <c r="U39" s="459"/>
      <c r="V39" s="459"/>
      <c r="W39" s="118" t="str">
        <f>IF($L39,"円","")</f>
        <v>円</v>
      </c>
      <c r="X39" s="399">
        <f>IF(L39,S39-N39,"（対象外）")</f>
        <v>26149.126436781633</v>
      </c>
      <c r="Y39" s="400"/>
      <c r="Z39" s="400"/>
      <c r="AA39" s="400"/>
      <c r="AB39" s="119" t="str">
        <f t="shared" ref="AB39:AB41" si="0">IF($L39,"円","")</f>
        <v>円</v>
      </c>
      <c r="AC39" s="404">
        <f>IF(AND(L39,L40),X39/X40,IF(AND(L39,L41),X39/X41,"-"))</f>
        <v>2.0417368415863195</v>
      </c>
      <c r="AD39" s="404"/>
      <c r="AE39" s="40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49"/>
      <c r="L40" s="450" t="b">
        <v>1</v>
      </c>
      <c r="M40" s="451"/>
      <c r="N40" s="401">
        <v>206903</v>
      </c>
      <c r="O40" s="402"/>
      <c r="P40" s="402"/>
      <c r="Q40" s="403"/>
      <c r="R40" s="125" t="s">
        <v>175</v>
      </c>
      <c r="S40" s="406">
        <f>IF(L40,('別紙様式3-2'!W8-'別紙様式3-2'!S7)/'別紙様式3-2'!Z8,"（対象外）")</f>
        <v>219710.29519307942</v>
      </c>
      <c r="T40" s="407"/>
      <c r="U40" s="407"/>
      <c r="V40" s="407"/>
      <c r="W40" s="126" t="str">
        <f>IF($L40,"円","")</f>
        <v>円</v>
      </c>
      <c r="X40" s="444">
        <f>IF(L40,S40-N40,"（対象外）")</f>
        <v>12807.295193079422</v>
      </c>
      <c r="Y40" s="445"/>
      <c r="Z40" s="445"/>
      <c r="AA40" s="445"/>
      <c r="AB40" s="127" t="str">
        <f t="shared" si="0"/>
        <v>円</v>
      </c>
      <c r="AC40" s="411">
        <f>IF(AND(L40,OR(L39,L41)),1,"-")</f>
        <v>1</v>
      </c>
      <c r="AD40" s="411"/>
      <c r="AE40" s="41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52"/>
      <c r="L41" s="453" t="b">
        <v>1</v>
      </c>
      <c r="M41" s="454"/>
      <c r="N41" s="437">
        <v>190114</v>
      </c>
      <c r="O41" s="438"/>
      <c r="P41" s="438"/>
      <c r="Q41" s="439"/>
      <c r="R41" s="131" t="s">
        <v>175</v>
      </c>
      <c r="S41" s="440">
        <f>IF(L41,'別紙様式3-2'!X8/'別紙様式3-2'!AA8,"（対象外）")</f>
        <v>196143.64386220282</v>
      </c>
      <c r="T41" s="441"/>
      <c r="U41" s="441"/>
      <c r="V41" s="441"/>
      <c r="W41" s="131" t="str">
        <f>IF($L41,"円","")</f>
        <v>円</v>
      </c>
      <c r="X41" s="442">
        <f>IF(L41,S41-N41,"（対象外）")</f>
        <v>6029.6438622028218</v>
      </c>
      <c r="Y41" s="443"/>
      <c r="Z41" s="443"/>
      <c r="AA41" s="443"/>
      <c r="AB41" s="132" t="str">
        <f t="shared" si="0"/>
        <v>円</v>
      </c>
      <c r="AC41" s="413">
        <f>IF(AND(L40,L41),X41/X40,IF(AND(L39,L41),1,"-"))</f>
        <v>0.47079760178097663</v>
      </c>
      <c r="AD41" s="413"/>
      <c r="AE41" s="414"/>
      <c r="AF41" s="408">
        <v>3000000</v>
      </c>
      <c r="AG41" s="409"/>
      <c r="AH41" s="409"/>
      <c r="AI41" s="41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396" t="s">
        <v>186</v>
      </c>
      <c r="Y44" s="397"/>
      <c r="Z44" s="397"/>
      <c r="AA44" s="397"/>
      <c r="AB44" s="397"/>
      <c r="AC44" s="397"/>
      <c r="AD44" s="397"/>
      <c r="AE44" s="398"/>
      <c r="AF44" s="421">
        <f>'別紙様式3-2'!$AB$8</f>
        <v>7</v>
      </c>
      <c r="AG44" s="422"/>
      <c r="AH44" s="422"/>
      <c r="AI44" s="394" t="s">
        <v>5</v>
      </c>
      <c r="AJ44" s="395"/>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4" t="s">
        <v>203</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5"/>
      <c r="AL49" s="146"/>
      <c r="AM49" s="146"/>
      <c r="AT49" s="52"/>
    </row>
    <row r="50" spans="1:46" s="47" customFormat="1" ht="15" customHeight="1">
      <c r="A50" s="53"/>
      <c r="B50" s="139"/>
      <c r="C50" s="140" t="b">
        <v>0</v>
      </c>
      <c r="D50" s="141" t="s">
        <v>36</v>
      </c>
      <c r="E50" s="142"/>
      <c r="F50" s="142"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393" t="s">
        <v>198</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90"/>
      <c r="F59" s="391"/>
      <c r="G59" s="165" t="s">
        <v>2</v>
      </c>
      <c r="H59" s="390"/>
      <c r="I59" s="391"/>
      <c r="J59" s="165" t="s">
        <v>3</v>
      </c>
      <c r="K59" s="390"/>
      <c r="L59" s="391"/>
      <c r="M59" s="165" t="s">
        <v>6</v>
      </c>
      <c r="N59" s="166"/>
      <c r="O59" s="166"/>
      <c r="P59" s="166"/>
      <c r="Q59" s="167"/>
      <c r="R59" s="387" t="s">
        <v>27</v>
      </c>
      <c r="S59" s="387"/>
      <c r="T59" s="387"/>
      <c r="U59" s="387"/>
      <c r="V59" s="387"/>
      <c r="W59" s="392" t="s">
        <v>41</v>
      </c>
      <c r="X59" s="392"/>
      <c r="Y59" s="392"/>
      <c r="Z59" s="392"/>
      <c r="AA59" s="392"/>
      <c r="AB59" s="392"/>
      <c r="AC59" s="392"/>
      <c r="AD59" s="392"/>
      <c r="AE59" s="392"/>
      <c r="AF59" s="392"/>
      <c r="AG59" s="392"/>
      <c r="AH59" s="392"/>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7" t="s">
        <v>28</v>
      </c>
      <c r="S60" s="387"/>
      <c r="T60" s="387"/>
      <c r="U60" s="387"/>
      <c r="V60" s="387"/>
      <c r="W60" s="388"/>
      <c r="X60" s="389"/>
      <c r="Y60" s="389"/>
      <c r="Z60" s="389"/>
      <c r="AA60" s="389"/>
      <c r="AB60" s="389"/>
      <c r="AC60" s="389"/>
      <c r="AD60" s="389"/>
      <c r="AE60" s="389"/>
      <c r="AF60" s="389"/>
      <c r="AG60" s="389"/>
      <c r="AH60" s="389"/>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40" t="s">
        <v>194</v>
      </c>
      <c r="R5" s="523" t="s">
        <v>132</v>
      </c>
      <c r="S5" s="523"/>
      <c r="T5" s="520"/>
      <c r="U5" s="542" t="s">
        <v>195</v>
      </c>
      <c r="V5" s="520" t="s">
        <v>132</v>
      </c>
      <c r="W5" s="521"/>
      <c r="X5" s="521"/>
      <c r="Y5" s="522" t="s">
        <v>130</v>
      </c>
      <c r="Z5" s="523"/>
      <c r="AA5" s="520"/>
      <c r="AB5" s="516"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41"/>
      <c r="R6" s="189" t="s">
        <v>124</v>
      </c>
      <c r="S6" s="189" t="s">
        <v>125</v>
      </c>
      <c r="T6" s="190" t="s">
        <v>126</v>
      </c>
      <c r="U6" s="543"/>
      <c r="V6" s="190" t="s">
        <v>124</v>
      </c>
      <c r="W6" s="190" t="s">
        <v>125</v>
      </c>
      <c r="X6" s="190" t="s">
        <v>126</v>
      </c>
      <c r="Y6" s="190" t="s">
        <v>124</v>
      </c>
      <c r="Z6" s="190" t="s">
        <v>125</v>
      </c>
      <c r="AA6" s="190" t="s">
        <v>126</v>
      </c>
      <c r="AB6" s="517"/>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8"/>
      <c r="B13" s="549" t="s">
        <v>7</v>
      </c>
      <c r="C13" s="550"/>
      <c r="D13" s="550"/>
      <c r="E13" s="550"/>
      <c r="F13" s="550"/>
      <c r="G13" s="550"/>
      <c r="H13" s="550"/>
      <c r="I13" s="550"/>
      <c r="J13" s="550"/>
      <c r="K13" s="551"/>
      <c r="L13" s="220"/>
      <c r="M13" s="531" t="s">
        <v>115</v>
      </c>
      <c r="N13" s="221"/>
      <c r="O13" s="222"/>
      <c r="P13" s="551" t="s">
        <v>116</v>
      </c>
      <c r="Q13" s="545"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9"/>
      <c r="B14" s="552"/>
      <c r="C14" s="553"/>
      <c r="D14" s="553"/>
      <c r="E14" s="553"/>
      <c r="F14" s="553"/>
      <c r="G14" s="553"/>
      <c r="H14" s="553"/>
      <c r="I14" s="553"/>
      <c r="J14" s="553"/>
      <c r="K14" s="554"/>
      <c r="L14" s="228"/>
      <c r="M14" s="532"/>
      <c r="N14" s="229" t="s">
        <v>137</v>
      </c>
      <c r="O14" s="230"/>
      <c r="P14" s="554"/>
      <c r="Q14" s="546"/>
      <c r="R14" s="544" t="s">
        <v>44</v>
      </c>
      <c r="S14" s="531" t="s">
        <v>194</v>
      </c>
      <c r="T14" s="231"/>
      <c r="U14" s="232"/>
      <c r="V14" s="544" t="s">
        <v>195</v>
      </c>
      <c r="W14" s="544" t="s">
        <v>46</v>
      </c>
      <c r="X14" s="531" t="s">
        <v>194</v>
      </c>
      <c r="Y14" s="233"/>
      <c r="Z14" s="233"/>
      <c r="AA14" s="234"/>
      <c r="AB14" s="529" t="s">
        <v>196</v>
      </c>
      <c r="AC14" s="534"/>
      <c r="AD14" s="527"/>
      <c r="AE14" s="529" t="s">
        <v>188</v>
      </c>
      <c r="AF14" s="534"/>
      <c r="AG14" s="527"/>
      <c r="AH14" s="518" t="s">
        <v>184</v>
      </c>
    </row>
    <row r="15" spans="1:34" ht="13.5" customHeight="1">
      <c r="A15" s="519"/>
      <c r="B15" s="552"/>
      <c r="C15" s="553"/>
      <c r="D15" s="553"/>
      <c r="E15" s="553"/>
      <c r="F15" s="553"/>
      <c r="G15" s="553"/>
      <c r="H15" s="553"/>
      <c r="I15" s="553"/>
      <c r="J15" s="553"/>
      <c r="K15" s="554"/>
      <c r="L15" s="228"/>
      <c r="M15" s="532"/>
      <c r="N15" s="235"/>
      <c r="O15" s="236"/>
      <c r="P15" s="554"/>
      <c r="Q15" s="546"/>
      <c r="R15" s="533"/>
      <c r="S15" s="533"/>
      <c r="T15" s="555" t="s">
        <v>150</v>
      </c>
      <c r="U15" s="556"/>
      <c r="V15" s="533"/>
      <c r="W15" s="533"/>
      <c r="X15" s="532"/>
      <c r="Y15" s="542" t="s">
        <v>131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8"/>
      <c r="M16" s="532"/>
      <c r="N16" s="237" t="s">
        <v>146</v>
      </c>
      <c r="O16" s="238" t="s">
        <v>140</v>
      </c>
      <c r="P16" s="554"/>
      <c r="Q16" s="546"/>
      <c r="R16" s="533"/>
      <c r="S16" s="533"/>
      <c r="T16" s="529" t="s">
        <v>124</v>
      </c>
      <c r="U16" s="518" t="s">
        <v>125</v>
      </c>
      <c r="V16" s="533"/>
      <c r="W16" s="533"/>
      <c r="X16" s="533"/>
      <c r="Y16" s="529" t="s">
        <v>124</v>
      </c>
      <c r="Z16" s="518" t="s">
        <v>125</v>
      </c>
      <c r="AA16" s="527" t="s">
        <v>126</v>
      </c>
      <c r="AB16" s="529" t="s">
        <v>124</v>
      </c>
      <c r="AC16" s="518" t="s">
        <v>125</v>
      </c>
      <c r="AD16" s="527" t="s">
        <v>126</v>
      </c>
      <c r="AE16" s="529" t="s">
        <v>124</v>
      </c>
      <c r="AF16" s="518" t="s">
        <v>125</v>
      </c>
      <c r="AG16" s="527" t="s">
        <v>126</v>
      </c>
      <c r="AH16" s="519"/>
    </row>
    <row r="17" spans="1:36" ht="18.75" customHeight="1">
      <c r="A17" s="239"/>
      <c r="B17" s="552"/>
      <c r="C17" s="553"/>
      <c r="D17" s="553"/>
      <c r="E17" s="553"/>
      <c r="F17" s="553"/>
      <c r="G17" s="553"/>
      <c r="H17" s="553"/>
      <c r="I17" s="553"/>
      <c r="J17" s="553"/>
      <c r="K17" s="554"/>
      <c r="L17" s="240"/>
      <c r="M17" s="532"/>
      <c r="N17" s="237"/>
      <c r="O17" s="238"/>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加美町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森田　和紀</cp:lastModifiedBy>
  <cp:lastPrinted>2020-03-05T07:35:33Z</cp:lastPrinted>
  <dcterms:created xsi:type="dcterms:W3CDTF">2018-06-19T01:27:02Z</dcterms:created>
  <dcterms:modified xsi:type="dcterms:W3CDTF">2021-04-06T07:39:06Z</dcterms:modified>
</cp:coreProperties>
</file>