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4955" windowHeight="8220"/>
  </bookViews>
  <sheets>
    <sheet name="参考様式１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P42" i="1" l="1"/>
  <c r="P40" i="1"/>
  <c r="E20" i="1" l="1"/>
  <c r="F20" i="1"/>
  <c r="G20" i="1"/>
  <c r="H20" i="1"/>
  <c r="I20" i="1"/>
  <c r="J20" i="1"/>
  <c r="K20" i="1"/>
  <c r="L20" i="1"/>
  <c r="M20" i="1"/>
  <c r="N20" i="1"/>
  <c r="O20" i="1"/>
  <c r="D20" i="1"/>
  <c r="E17" i="1"/>
  <c r="F17" i="1"/>
  <c r="G17" i="1"/>
  <c r="H17" i="1"/>
  <c r="I17" i="1"/>
  <c r="J17" i="1"/>
  <c r="K17" i="1"/>
  <c r="L17" i="1"/>
  <c r="M17" i="1"/>
  <c r="N17" i="1"/>
  <c r="O17" i="1"/>
  <c r="D17" i="1"/>
  <c r="E14" i="1"/>
  <c r="F14" i="1"/>
  <c r="G14" i="1"/>
  <c r="H14" i="1"/>
  <c r="I14" i="1"/>
  <c r="J14" i="1"/>
  <c r="K14" i="1"/>
  <c r="L14" i="1"/>
  <c r="M14" i="1"/>
  <c r="N14" i="1"/>
  <c r="O14" i="1"/>
  <c r="D14" i="1"/>
  <c r="F11" i="1"/>
  <c r="G11" i="1"/>
  <c r="H11" i="1"/>
  <c r="I11" i="1"/>
  <c r="J11" i="1"/>
  <c r="K11" i="1"/>
  <c r="L11" i="1"/>
  <c r="M11" i="1"/>
  <c r="N11" i="1"/>
  <c r="O11" i="1"/>
  <c r="E11" i="1"/>
  <c r="D11" i="1"/>
  <c r="O22" i="1" l="1"/>
  <c r="N22" i="1"/>
  <c r="M22" i="1"/>
  <c r="L22" i="1"/>
  <c r="K22" i="1"/>
  <c r="J22" i="1"/>
  <c r="I22" i="1"/>
  <c r="H22" i="1"/>
  <c r="G22" i="1"/>
  <c r="F22" i="1"/>
  <c r="E22" i="1"/>
  <c r="D22" i="1"/>
  <c r="P19" i="1"/>
  <c r="P16" i="1"/>
  <c r="P13" i="1"/>
  <c r="D5" i="2"/>
  <c r="D6" i="2"/>
  <c r="D7" i="2"/>
  <c r="D8" i="2"/>
  <c r="D9" i="2"/>
  <c r="D10" i="2"/>
  <c r="D11" i="2"/>
  <c r="D12" i="2"/>
  <c r="D13" i="2"/>
  <c r="D4" i="2"/>
  <c r="P10" i="1"/>
  <c r="P22" i="1" l="1"/>
  <c r="E21" i="1"/>
  <c r="F21" i="1"/>
  <c r="G21" i="1"/>
  <c r="H21" i="1"/>
  <c r="I21" i="1"/>
  <c r="J21" i="1"/>
  <c r="K21" i="1"/>
  <c r="L21" i="1"/>
  <c r="M21" i="1"/>
  <c r="N21" i="1"/>
  <c r="O21" i="1"/>
  <c r="E23" i="1"/>
  <c r="F23" i="1"/>
  <c r="G23" i="1"/>
  <c r="H23" i="1"/>
  <c r="I23" i="1"/>
  <c r="J23" i="1"/>
  <c r="K23" i="1"/>
  <c r="L23" i="1"/>
  <c r="M23" i="1"/>
  <c r="N23" i="1"/>
  <c r="O23" i="1"/>
  <c r="D21" i="1"/>
  <c r="P38" i="1"/>
  <c r="P34" i="1"/>
  <c r="P35" i="1"/>
  <c r="P36" i="1"/>
  <c r="P33" i="1"/>
  <c r="P31" i="1"/>
  <c r="E37" i="1"/>
  <c r="E39" i="1" s="1"/>
  <c r="F37" i="1"/>
  <c r="F39" i="1" s="1"/>
  <c r="G37" i="1"/>
  <c r="G39" i="1" s="1"/>
  <c r="H37" i="1"/>
  <c r="H39" i="1" s="1"/>
  <c r="I37" i="1"/>
  <c r="I39" i="1" s="1"/>
  <c r="J37" i="1"/>
  <c r="J39" i="1" s="1"/>
  <c r="K37" i="1"/>
  <c r="K39" i="1" s="1"/>
  <c r="L37" i="1"/>
  <c r="L39" i="1" s="1"/>
  <c r="M37" i="1"/>
  <c r="M39" i="1" s="1"/>
  <c r="N37" i="1"/>
  <c r="N39" i="1" s="1"/>
  <c r="O37" i="1"/>
  <c r="O39" i="1" s="1"/>
  <c r="D37" i="1"/>
  <c r="D39" i="1" s="1"/>
  <c r="P20" i="1"/>
  <c r="P18" i="1"/>
  <c r="P17" i="1"/>
  <c r="P15" i="1"/>
  <c r="P12" i="1"/>
  <c r="P11" i="1"/>
  <c r="P9" i="1"/>
  <c r="Q15" i="1" l="1"/>
  <c r="Q9" i="1"/>
  <c r="P21" i="1"/>
  <c r="P37" i="1"/>
  <c r="P39" i="1" s="1"/>
  <c r="P14" i="1"/>
  <c r="Q12" i="1" s="1"/>
  <c r="D23" i="1"/>
  <c r="P23" i="1" s="1"/>
  <c r="Q21" i="1" l="1"/>
  <c r="P44" i="1" s="1"/>
  <c r="Q44" i="1" s="1"/>
  <c r="Q18" i="1"/>
</calcChain>
</file>

<file path=xl/sharedStrings.xml><?xml version="1.0" encoding="utf-8"?>
<sst xmlns="http://schemas.openxmlformats.org/spreadsheetml/2006/main" count="83" uniqueCount="48">
  <si>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</si>
  <si>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</si>
  <si>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加算額</t>
    <rPh sb="0" eb="3">
      <t>カサンガク</t>
    </rPh>
    <phoneticPr fontId="1"/>
  </si>
  <si>
    <t>区分支給限度額を超えた分</t>
    <rPh sb="0" eb="2">
      <t>クブン</t>
    </rPh>
    <rPh sb="2" eb="4">
      <t>シキュウ</t>
    </rPh>
    <rPh sb="4" eb="6">
      <t>ゲンド</t>
    </rPh>
    <rPh sb="6" eb="7">
      <t>ガク</t>
    </rPh>
    <rPh sb="8" eb="9">
      <t>コ</t>
    </rPh>
    <rPh sb="11" eb="12">
      <t>ブン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</si>
  <si>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</si>
  <si>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</si>
  <si>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（参考様式１）</t>
    <rPh sb="1" eb="3">
      <t>サンコウ</t>
    </rPh>
    <rPh sb="3" eb="5">
      <t>ヨウシキ</t>
    </rPh>
    <phoneticPr fontId="1"/>
  </si>
  <si>
    <t>サービス
種類</t>
    <rPh sb="5" eb="7">
      <t>シュルイ</t>
    </rPh>
    <phoneticPr fontId="1"/>
  </si>
  <si>
    <t>小計</t>
    <rPh sb="0" eb="2">
      <t>ショウケイ</t>
    </rPh>
    <phoneticPr fontId="1"/>
  </si>
  <si>
    <t>保険請求対象分
（利用者１割負担含む）</t>
    <rPh sb="0" eb="2">
      <t>ホケン</t>
    </rPh>
    <rPh sb="2" eb="4">
      <t>セイキュウ</t>
    </rPh>
    <rPh sb="4" eb="6">
      <t>タイショウ</t>
    </rPh>
    <rPh sb="6" eb="7">
      <t>ブン</t>
    </rPh>
    <rPh sb="9" eb="12">
      <t>リヨウシャ</t>
    </rPh>
    <rPh sb="13" eb="14">
      <t>ワリ</t>
    </rPh>
    <rPh sb="14" eb="16">
      <t>フタン</t>
    </rPh>
    <rPh sb="16" eb="17">
      <t>フク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</si>
  <si>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</si>
  <si>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</si>
  <si>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</si>
  <si>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</si>
  <si>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</si>
  <si>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</si>
  <si>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</si>
  <si>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</si>
  <si>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</si>
  <si>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</si>
  <si>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</si>
  <si>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</si>
  <si>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法人名：</t>
    <rPh sb="0" eb="2">
      <t>ホウジン</t>
    </rPh>
    <rPh sb="2" eb="3">
      <t>メイ</t>
    </rPh>
    <phoneticPr fontId="1"/>
  </si>
  <si>
    <t>（単位：円）</t>
    <rPh sb="1" eb="3">
      <t>タンイ</t>
    </rPh>
    <rPh sb="4" eb="5">
      <t>エン</t>
    </rPh>
    <phoneticPr fontId="1"/>
  </si>
  <si>
    <t>加算総額内訳書</t>
    <rPh sb="0" eb="2">
      <t>カサン</t>
    </rPh>
    <rPh sb="2" eb="4">
      <t>ソウガク</t>
    </rPh>
    <rPh sb="4" eb="7">
      <t>ウチワケショ</t>
    </rPh>
    <phoneticPr fontId="1"/>
  </si>
  <si>
    <t>賃金改善実施期間</t>
    <rPh sb="0" eb="2">
      <t>チンギン</t>
    </rPh>
    <rPh sb="2" eb="4">
      <t>カイゼン</t>
    </rPh>
    <rPh sb="4" eb="6">
      <t>ジッシ</t>
    </rPh>
    <rPh sb="6" eb="8">
      <t>キカン</t>
    </rPh>
    <phoneticPr fontId="1"/>
  </si>
  <si>
    <t>介護職員常勤換算数</t>
    <rPh sb="0" eb="2">
      <t>カイゴ</t>
    </rPh>
    <rPh sb="2" eb="4">
      <t>ショクイン</t>
    </rPh>
    <rPh sb="4" eb="6">
      <t>ジョウキン</t>
    </rPh>
    <rPh sb="6" eb="8">
      <t>カンサン</t>
    </rPh>
    <rPh sb="8" eb="9">
      <t>カズ</t>
    </rPh>
    <phoneticPr fontId="1"/>
  </si>
  <si>
    <t>基本給</t>
    <rPh sb="0" eb="3">
      <t>キホンキュウ</t>
    </rPh>
    <phoneticPr fontId="1"/>
  </si>
  <si>
    <t>諸手当</t>
    <rPh sb="0" eb="3">
      <t>ショテアテ</t>
    </rPh>
    <phoneticPr fontId="1"/>
  </si>
  <si>
    <t>その他（　　　）</t>
    <rPh sb="2" eb="3">
      <t>タ</t>
    </rPh>
    <phoneticPr fontId="1"/>
  </si>
  <si>
    <t>給与項目</t>
    <rPh sb="0" eb="2">
      <t>キュウヨ</t>
    </rPh>
    <rPh sb="2" eb="4">
      <t>コウモク</t>
    </rPh>
    <phoneticPr fontId="1"/>
  </si>
  <si>
    <t>○月</t>
    <rPh sb="1" eb="2">
      <t>ガツ</t>
    </rPh>
    <phoneticPr fontId="1"/>
  </si>
  <si>
    <t>平成○年</t>
    <rPh sb="0" eb="2">
      <t>ヘイセイ</t>
    </rPh>
    <rPh sb="3" eb="4">
      <t>ネン</t>
    </rPh>
    <phoneticPr fontId="1"/>
  </si>
  <si>
    <t>賃金改善総額内訳書</t>
    <rPh sb="0" eb="2">
      <t>チンギン</t>
    </rPh>
    <rPh sb="2" eb="4">
      <t>カイゼン</t>
    </rPh>
    <rPh sb="4" eb="6">
      <t>ソウガク</t>
    </rPh>
    <rPh sb="6" eb="8">
      <t>ウチワケ</t>
    </rPh>
    <rPh sb="8" eb="9">
      <t>ショ</t>
    </rPh>
    <phoneticPr fontId="1"/>
  </si>
  <si>
    <t>常勤換算数計（人）</t>
    <rPh sb="0" eb="2">
      <t>ジョウキン</t>
    </rPh>
    <rPh sb="2" eb="4">
      <t>カンサン</t>
    </rPh>
    <rPh sb="4" eb="5">
      <t>カズ</t>
    </rPh>
    <rPh sb="5" eb="6">
      <t>ケイ</t>
    </rPh>
    <rPh sb="7" eb="8">
      <t>ニン</t>
    </rPh>
    <phoneticPr fontId="1"/>
  </si>
  <si>
    <t>賃金改善額計（円）</t>
    <rPh sb="0" eb="2">
      <t>チンギン</t>
    </rPh>
    <rPh sb="2" eb="4">
      <t>カイゼン</t>
    </rPh>
    <rPh sb="4" eb="5">
      <t>ガク</t>
    </rPh>
    <rPh sb="5" eb="6">
      <t>ケイ</t>
    </rPh>
    <rPh sb="7" eb="8">
      <t>エン</t>
    </rPh>
    <phoneticPr fontId="1"/>
  </si>
  <si>
    <t>法定福利費等事業主負担増加額</t>
    <phoneticPr fontId="1"/>
  </si>
  <si>
    <t>賞与・一時金</t>
    <rPh sb="0" eb="2">
      <t>ショウヨ</t>
    </rPh>
    <rPh sb="3" eb="6">
      <t>イチジキン</t>
    </rPh>
    <phoneticPr fontId="1"/>
  </si>
  <si>
    <t>賃金改善額－加算額</t>
    <rPh sb="0" eb="2">
      <t>チンギン</t>
    </rPh>
    <rPh sb="2" eb="4">
      <t>カイゼン</t>
    </rPh>
    <rPh sb="4" eb="5">
      <t>ガク</t>
    </rPh>
    <rPh sb="6" eb="8">
      <t>カサン</t>
    </rPh>
    <rPh sb="8" eb="9">
      <t>ガク</t>
    </rPh>
    <phoneticPr fontId="1"/>
  </si>
  <si>
    <t>※事業所欄が足りない場合は行をコピーして追加してください。その場合，合計欄が正しい値となっているか確認してください。</t>
    <rPh sb="1" eb="4">
      <t>ジギョウショ</t>
    </rPh>
    <rPh sb="4" eb="5">
      <t>ラン</t>
    </rPh>
    <rPh sb="6" eb="7">
      <t>タ</t>
    </rPh>
    <rPh sb="10" eb="12">
      <t>バアイ</t>
    </rPh>
    <rPh sb="13" eb="14">
      <t>ギョウ</t>
    </rPh>
    <rPh sb="20" eb="22">
      <t>ツイカ</t>
    </rPh>
    <rPh sb="31" eb="33">
      <t>バアイ</t>
    </rPh>
    <rPh sb="34" eb="36">
      <t>ゴウケイ</t>
    </rPh>
    <rPh sb="36" eb="37">
      <t>ラン</t>
    </rPh>
    <rPh sb="38" eb="39">
      <t>タダ</t>
    </rPh>
    <rPh sb="41" eb="42">
      <t>アタイ</t>
    </rPh>
    <rPh sb="49" eb="51">
      <t>カクニン</t>
    </rPh>
    <phoneticPr fontId="1"/>
  </si>
  <si>
    <t>平成２７年度（サービス提供月）</t>
    <rPh sb="0" eb="2">
      <t>ヘイセイ</t>
    </rPh>
    <rPh sb="4" eb="6">
      <t>ネンド</t>
    </rPh>
    <rPh sb="11" eb="13">
      <t>テイキョウ</t>
    </rPh>
    <rPh sb="13" eb="14">
      <t>ツキ</t>
    </rPh>
    <phoneticPr fontId="1"/>
  </si>
  <si>
    <t>保険請求対象分
（利用者負担含む）</t>
    <rPh sb="0" eb="2">
      <t>ホケン</t>
    </rPh>
    <rPh sb="2" eb="4">
      <t>セイキュウ</t>
    </rPh>
    <rPh sb="4" eb="6">
      <t>タイショウ</t>
    </rPh>
    <rPh sb="6" eb="7">
      <t>ブン</t>
    </rPh>
    <rPh sb="9" eb="12">
      <t>リヨウシャ</t>
    </rPh>
    <rPh sb="12" eb="14">
      <t>フタン</t>
    </rPh>
    <rPh sb="14" eb="15">
      <t>フク</t>
    </rPh>
    <phoneticPr fontId="1"/>
  </si>
  <si>
    <t>加算Ⅱを算定した場合の加算額</t>
    <rPh sb="0" eb="2">
      <t>カサン</t>
    </rPh>
    <rPh sb="4" eb="6">
      <t>サンテイ</t>
    </rPh>
    <rPh sb="8" eb="10">
      <t>バアイ</t>
    </rPh>
    <rPh sb="11" eb="14">
      <t>カサンガク</t>
    </rPh>
    <phoneticPr fontId="1"/>
  </si>
  <si>
    <t>合計</t>
    <rPh sb="0" eb="2">
      <t>ゴウケイ</t>
    </rPh>
    <phoneticPr fontId="1"/>
  </si>
  <si>
    <t>今年度賃金合計</t>
    <rPh sb="0" eb="3">
      <t>コンネンド</t>
    </rPh>
    <rPh sb="3" eb="5">
      <t>チンギン</t>
    </rPh>
    <rPh sb="5" eb="7">
      <t>ゴウケイ</t>
    </rPh>
    <phoneticPr fontId="1"/>
  </si>
  <si>
    <t>前年度賃金総額</t>
    <rPh sb="0" eb="3">
      <t>ゼンネンド</t>
    </rPh>
    <rPh sb="3" eb="5">
      <t>チンギン</t>
    </rPh>
    <rPh sb="5" eb="7">
      <t>ソウガク</t>
    </rPh>
    <rPh sb="6" eb="7">
      <t>ガク</t>
    </rPh>
    <phoneticPr fontId="1"/>
  </si>
  <si>
    <t>今年度賃金合計額（上記の賃金改善額含む）</t>
    <rPh sb="0" eb="3">
      <t>コンネンド</t>
    </rPh>
    <rPh sb="3" eb="5">
      <t>チンギン</t>
    </rPh>
    <rPh sb="5" eb="8">
      <t>ゴウケイガク</t>
    </rPh>
    <rPh sb="9" eb="11">
      <t>ジョウキ</t>
    </rPh>
    <rPh sb="12" eb="14">
      <t>チンギン</t>
    </rPh>
    <rPh sb="14" eb="16">
      <t>カイゼン</t>
    </rPh>
    <rPh sb="16" eb="17">
      <t>ガク</t>
    </rPh>
    <rPh sb="17" eb="18">
      <t>フク</t>
    </rPh>
    <phoneticPr fontId="1"/>
  </si>
  <si>
    <t>今年度賃金合計額－前年度賃金総額</t>
    <rPh sb="0" eb="3">
      <t>コンネンド</t>
    </rPh>
    <rPh sb="3" eb="5">
      <t>チンギン</t>
    </rPh>
    <rPh sb="5" eb="7">
      <t>ゴウケイ</t>
    </rPh>
    <rPh sb="7" eb="8">
      <t>ガク</t>
    </rPh>
    <rPh sb="9" eb="12">
      <t>ゼンネンド</t>
    </rPh>
    <rPh sb="12" eb="14">
      <t>チンギン</t>
    </rPh>
    <rPh sb="14" eb="16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</si>
</sst>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49" fontId="0" fillId="0" borderId="5" xfId="0" applyNumberForma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3" borderId="4" xfId="0" applyFill="1" applyBorder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0" xfId="0" applyFill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right" vertical="center"/>
    </xf>
    <xf numFmtId="49" fontId="0" fillId="0" borderId="4" xfId="0" applyNumberForma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0">
      <alignment vertical="center"/>
    </xf>
    <xf numFmtId="176" fontId="7" fillId="9" borderId="1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6" borderId="1" xfId="0" applyFill="1" applyBorder="1" applyAlignment="1">
      <alignment horizontal="center" vertical="center" shrinkToFit="1"/>
    </xf>
    <xf numFmtId="0" fontId="0" fillId="0" borderId="17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7" fillId="9" borderId="8" xfId="0" applyNumberFormat="1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8" borderId="8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75" zoomScaleNormal="75" workbookViewId="0">
      <selection activeCell="H21" sqref="H21"/>
    </sheetView>
  </sheetViews>
  <sheetFormatPr defaultRowHeight="13.5" x14ac:dyDescent="0.15"/>
  <cols>
    <col min="1" max="1" width="16.75" customWidth="1"/>
    <col min="2" max="2" width="10.625" customWidth="1"/>
    <col min="3" max="3" width="18.375" bestFit="1" customWidth="1"/>
  </cols>
  <sheetData>
    <row r="1" spans="1:17" ht="14.25" x14ac:dyDescent="0.15">
      <c r="A1" s="7" t="s">
        <v>6</v>
      </c>
    </row>
    <row r="3" spans="1:17" ht="24.95" customHeight="1" x14ac:dyDescent="0.15">
      <c r="A3" s="56" t="s">
        <v>22</v>
      </c>
      <c r="B3" s="56"/>
      <c r="C3" s="56"/>
      <c r="D3" s="56"/>
    </row>
    <row r="5" spans="1:17" ht="17.25" x14ac:dyDescent="0.15">
      <c r="A5" s="8" t="s">
        <v>24</v>
      </c>
      <c r="N5" s="17"/>
      <c r="P5" s="52" t="s">
        <v>23</v>
      </c>
      <c r="Q5" s="52"/>
    </row>
    <row r="6" spans="1:17" ht="7.5" customHeight="1" x14ac:dyDescent="0.15">
      <c r="P6" s="53"/>
      <c r="Q6" s="53"/>
    </row>
    <row r="7" spans="1:17" ht="18" customHeight="1" x14ac:dyDescent="0.15">
      <c r="A7" s="2" t="s">
        <v>0</v>
      </c>
      <c r="B7" s="61" t="s">
        <v>7</v>
      </c>
      <c r="C7" s="44" t="s">
        <v>2</v>
      </c>
      <c r="D7" s="43" t="s">
        <v>40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9" t="s">
        <v>8</v>
      </c>
      <c r="Q7" s="54" t="s">
        <v>4</v>
      </c>
    </row>
    <row r="8" spans="1:17" ht="18" customHeight="1" thickBot="1" x14ac:dyDescent="0.2">
      <c r="A8" s="3" t="s">
        <v>1</v>
      </c>
      <c r="B8" s="62"/>
      <c r="C8" s="63"/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60"/>
      <c r="Q8" s="55"/>
    </row>
    <row r="9" spans="1:17" ht="23.1" customHeight="1" thickTop="1" x14ac:dyDescent="0.15">
      <c r="A9" s="6"/>
      <c r="B9" s="32"/>
      <c r="C9" s="12" t="s">
        <v>41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">
        <f t="shared" ref="P9:P23" si="0">SUM(D9:O9)</f>
        <v>0</v>
      </c>
      <c r="Q9" s="35">
        <f>P9+P10-P11</f>
        <v>0</v>
      </c>
    </row>
    <row r="10" spans="1:17" ht="23.1" customHeight="1" x14ac:dyDescent="0.15">
      <c r="A10" s="25"/>
      <c r="B10" s="33"/>
      <c r="C10" s="13" t="s">
        <v>3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4">
        <f>SUM(D10:O10)</f>
        <v>0</v>
      </c>
      <c r="Q10" s="36"/>
    </row>
    <row r="11" spans="1:17" ht="23.1" customHeight="1" thickBot="1" x14ac:dyDescent="0.2">
      <c r="A11" s="27"/>
      <c r="B11" s="34"/>
      <c r="C11" s="26" t="s">
        <v>42</v>
      </c>
      <c r="D11" s="1">
        <f>INT((D9+D10)*0.55555)</f>
        <v>0</v>
      </c>
      <c r="E11" s="1">
        <f>INT((E9+E10)*0.55555)</f>
        <v>0</v>
      </c>
      <c r="F11" s="1">
        <f t="shared" ref="F11:O11" si="1">INT((F9+F10)*0.55555)</f>
        <v>0</v>
      </c>
      <c r="G11" s="1">
        <f t="shared" si="1"/>
        <v>0</v>
      </c>
      <c r="H11" s="1">
        <f t="shared" si="1"/>
        <v>0</v>
      </c>
      <c r="I11" s="1">
        <f t="shared" si="1"/>
        <v>0</v>
      </c>
      <c r="J11" s="1">
        <f t="shared" si="1"/>
        <v>0</v>
      </c>
      <c r="K11" s="1">
        <f t="shared" si="1"/>
        <v>0</v>
      </c>
      <c r="L11" s="1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  <c r="P11" s="16">
        <f t="shared" si="0"/>
        <v>0</v>
      </c>
      <c r="Q11" s="37"/>
    </row>
    <row r="12" spans="1:17" ht="23.1" customHeight="1" thickTop="1" x14ac:dyDescent="0.15">
      <c r="A12" s="6"/>
      <c r="B12" s="32"/>
      <c r="C12" s="12" t="s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>
        <f t="shared" si="0"/>
        <v>0</v>
      </c>
      <c r="Q12" s="35">
        <f>P12+P13-P14</f>
        <v>0</v>
      </c>
    </row>
    <row r="13" spans="1:17" ht="23.1" customHeight="1" x14ac:dyDescent="0.15">
      <c r="A13" s="25"/>
      <c r="B13" s="33"/>
      <c r="C13" s="13" t="s">
        <v>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4">
        <f>SUM(D13:O13)</f>
        <v>0</v>
      </c>
      <c r="Q13" s="36"/>
    </row>
    <row r="14" spans="1:17" ht="23.1" customHeight="1" thickBot="1" x14ac:dyDescent="0.2">
      <c r="A14" s="27"/>
      <c r="B14" s="34"/>
      <c r="C14" s="26" t="s">
        <v>42</v>
      </c>
      <c r="D14" s="1">
        <f>INT((D12+D13)*0.55555)</f>
        <v>0</v>
      </c>
      <c r="E14" s="1">
        <f t="shared" ref="E14:O14" si="2">INT((E12+E13)*0.55555)</f>
        <v>0</v>
      </c>
      <c r="F14" s="1">
        <f t="shared" si="2"/>
        <v>0</v>
      </c>
      <c r="G14" s="1">
        <f t="shared" si="2"/>
        <v>0</v>
      </c>
      <c r="H14" s="1">
        <f t="shared" si="2"/>
        <v>0</v>
      </c>
      <c r="I14" s="1">
        <f t="shared" si="2"/>
        <v>0</v>
      </c>
      <c r="J14" s="1">
        <f t="shared" si="2"/>
        <v>0</v>
      </c>
      <c r="K14" s="1">
        <f t="shared" si="2"/>
        <v>0</v>
      </c>
      <c r="L14" s="1">
        <f t="shared" si="2"/>
        <v>0</v>
      </c>
      <c r="M14" s="1">
        <f t="shared" si="2"/>
        <v>0</v>
      </c>
      <c r="N14" s="1">
        <f t="shared" si="2"/>
        <v>0</v>
      </c>
      <c r="O14" s="1">
        <f t="shared" si="2"/>
        <v>0</v>
      </c>
      <c r="P14" s="16">
        <f t="shared" si="0"/>
        <v>0</v>
      </c>
      <c r="Q14" s="37"/>
    </row>
    <row r="15" spans="1:17" ht="23.1" customHeight="1" thickTop="1" x14ac:dyDescent="0.15">
      <c r="A15" s="6"/>
      <c r="B15" s="32"/>
      <c r="C15" s="12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5">
        <f t="shared" si="0"/>
        <v>0</v>
      </c>
      <c r="Q15" s="35">
        <f t="shared" ref="Q15" si="3">P15+P16-P17</f>
        <v>0</v>
      </c>
    </row>
    <row r="16" spans="1:17" ht="23.1" customHeight="1" x14ac:dyDescent="0.15">
      <c r="A16" s="25"/>
      <c r="B16" s="33"/>
      <c r="C16" s="13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4">
        <f>SUM(D16:O16)</f>
        <v>0</v>
      </c>
      <c r="Q16" s="36"/>
    </row>
    <row r="17" spans="1:17" ht="23.1" customHeight="1" thickBot="1" x14ac:dyDescent="0.2">
      <c r="A17" s="27"/>
      <c r="B17" s="34"/>
      <c r="C17" s="26" t="s">
        <v>42</v>
      </c>
      <c r="D17" s="1">
        <f>INT((D15+D16)*0.55555)</f>
        <v>0</v>
      </c>
      <c r="E17" s="1">
        <f t="shared" ref="E17:O17" si="4">INT((E15+E16)*0.55555)</f>
        <v>0</v>
      </c>
      <c r="F17" s="1">
        <f t="shared" si="4"/>
        <v>0</v>
      </c>
      <c r="G17" s="1">
        <f t="shared" si="4"/>
        <v>0</v>
      </c>
      <c r="H17" s="1">
        <f t="shared" si="4"/>
        <v>0</v>
      </c>
      <c r="I17" s="1">
        <f t="shared" si="4"/>
        <v>0</v>
      </c>
      <c r="J17" s="1">
        <f t="shared" si="4"/>
        <v>0</v>
      </c>
      <c r="K17" s="1">
        <f t="shared" si="4"/>
        <v>0</v>
      </c>
      <c r="L17" s="1">
        <f t="shared" si="4"/>
        <v>0</v>
      </c>
      <c r="M17" s="1">
        <f t="shared" si="4"/>
        <v>0</v>
      </c>
      <c r="N17" s="1">
        <f t="shared" si="4"/>
        <v>0</v>
      </c>
      <c r="O17" s="1">
        <f t="shared" si="4"/>
        <v>0</v>
      </c>
      <c r="P17" s="16">
        <f t="shared" si="0"/>
        <v>0</v>
      </c>
      <c r="Q17" s="37"/>
    </row>
    <row r="18" spans="1:17" ht="23.1" customHeight="1" thickTop="1" x14ac:dyDescent="0.15">
      <c r="A18" s="6"/>
      <c r="B18" s="32"/>
      <c r="C18" s="12" t="s">
        <v>41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5">
        <f t="shared" si="0"/>
        <v>0</v>
      </c>
      <c r="Q18" s="35">
        <f t="shared" ref="Q18" si="5">P18+P19-P20</f>
        <v>0</v>
      </c>
    </row>
    <row r="19" spans="1:17" ht="23.1" customHeight="1" x14ac:dyDescent="0.15">
      <c r="A19" s="25"/>
      <c r="B19" s="33"/>
      <c r="C19" s="13" t="s">
        <v>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4">
        <f>SUM(D19:O19)</f>
        <v>0</v>
      </c>
      <c r="Q19" s="36"/>
    </row>
    <row r="20" spans="1:17" ht="23.1" customHeight="1" thickBot="1" x14ac:dyDescent="0.2">
      <c r="A20" s="27"/>
      <c r="B20" s="38"/>
      <c r="C20" s="26" t="s">
        <v>42</v>
      </c>
      <c r="D20" s="1">
        <f>INT((D18+D19)*0.55555)</f>
        <v>0</v>
      </c>
      <c r="E20" s="1">
        <f t="shared" ref="E20:O20" si="6">INT((E18+E19)*0.55555)</f>
        <v>0</v>
      </c>
      <c r="F20" s="1">
        <f t="shared" si="6"/>
        <v>0</v>
      </c>
      <c r="G20" s="1">
        <f t="shared" si="6"/>
        <v>0</v>
      </c>
      <c r="H20" s="1">
        <f t="shared" si="6"/>
        <v>0</v>
      </c>
      <c r="I20" s="1">
        <f t="shared" si="6"/>
        <v>0</v>
      </c>
      <c r="J20" s="1">
        <f t="shared" si="6"/>
        <v>0</v>
      </c>
      <c r="K20" s="1">
        <f t="shared" si="6"/>
        <v>0</v>
      </c>
      <c r="L20" s="1">
        <f t="shared" si="6"/>
        <v>0</v>
      </c>
      <c r="M20" s="1">
        <f t="shared" si="6"/>
        <v>0</v>
      </c>
      <c r="N20" s="1">
        <f t="shared" si="6"/>
        <v>0</v>
      </c>
      <c r="O20" s="1">
        <f t="shared" si="6"/>
        <v>0</v>
      </c>
      <c r="P20" s="16">
        <f t="shared" si="0"/>
        <v>0</v>
      </c>
      <c r="Q20" s="37"/>
    </row>
    <row r="21" spans="1:17" ht="23.1" customHeight="1" thickTop="1" thickBot="1" x14ac:dyDescent="0.2">
      <c r="A21" s="39" t="s">
        <v>4</v>
      </c>
      <c r="B21" s="40"/>
      <c r="C21" s="18" t="s">
        <v>41</v>
      </c>
      <c r="D21" s="5">
        <f>SUM(D9,D12,D15,D18)</f>
        <v>0</v>
      </c>
      <c r="E21" s="5">
        <f t="shared" ref="E21:O22" si="7">SUM(E9,E12,E15,E18)</f>
        <v>0</v>
      </c>
      <c r="F21" s="5">
        <f t="shared" si="7"/>
        <v>0</v>
      </c>
      <c r="G21" s="5">
        <f t="shared" si="7"/>
        <v>0</v>
      </c>
      <c r="H21" s="5">
        <f t="shared" si="7"/>
        <v>0</v>
      </c>
      <c r="I21" s="5">
        <f t="shared" si="7"/>
        <v>0</v>
      </c>
      <c r="J21" s="5">
        <f t="shared" si="7"/>
        <v>0</v>
      </c>
      <c r="K21" s="5">
        <f t="shared" si="7"/>
        <v>0</v>
      </c>
      <c r="L21" s="5">
        <f t="shared" si="7"/>
        <v>0</v>
      </c>
      <c r="M21" s="5">
        <f t="shared" si="7"/>
        <v>0</v>
      </c>
      <c r="N21" s="5">
        <f t="shared" si="7"/>
        <v>0</v>
      </c>
      <c r="O21" s="5">
        <f t="shared" si="7"/>
        <v>0</v>
      </c>
      <c r="P21" s="15">
        <f t="shared" si="0"/>
        <v>0</v>
      </c>
      <c r="Q21" s="35">
        <f t="shared" ref="Q21" si="8">P21+P22-P23</f>
        <v>0</v>
      </c>
    </row>
    <row r="22" spans="1:17" ht="23.1" customHeight="1" thickTop="1" x14ac:dyDescent="0.15">
      <c r="A22" s="41" t="s">
        <v>43</v>
      </c>
      <c r="B22" s="42"/>
      <c r="C22" s="19" t="s">
        <v>3</v>
      </c>
      <c r="D22" s="5">
        <f>SUM(D10,D13,D16,D19)</f>
        <v>0</v>
      </c>
      <c r="E22" s="5">
        <f t="shared" si="7"/>
        <v>0</v>
      </c>
      <c r="F22" s="5">
        <f t="shared" si="7"/>
        <v>0</v>
      </c>
      <c r="G22" s="5">
        <f t="shared" si="7"/>
        <v>0</v>
      </c>
      <c r="H22" s="5">
        <f t="shared" si="7"/>
        <v>0</v>
      </c>
      <c r="I22" s="5">
        <f t="shared" si="7"/>
        <v>0</v>
      </c>
      <c r="J22" s="5">
        <f t="shared" si="7"/>
        <v>0</v>
      </c>
      <c r="K22" s="5">
        <f t="shared" si="7"/>
        <v>0</v>
      </c>
      <c r="L22" s="5">
        <f t="shared" si="7"/>
        <v>0</v>
      </c>
      <c r="M22" s="5">
        <f t="shared" si="7"/>
        <v>0</v>
      </c>
      <c r="N22" s="5">
        <f t="shared" si="7"/>
        <v>0</v>
      </c>
      <c r="O22" s="5">
        <f t="shared" si="7"/>
        <v>0</v>
      </c>
      <c r="P22" s="14">
        <f>SUM(D22:O22)</f>
        <v>0</v>
      </c>
      <c r="Q22" s="36"/>
    </row>
    <row r="23" spans="1:17" ht="23.1" customHeight="1" x14ac:dyDescent="0.15">
      <c r="A23" s="41" t="s">
        <v>4</v>
      </c>
      <c r="B23" s="42"/>
      <c r="C23" s="28" t="s">
        <v>42</v>
      </c>
      <c r="D23" s="1">
        <f>SUM(D11,D14,D17,D20)</f>
        <v>0</v>
      </c>
      <c r="E23" s="1">
        <f t="shared" ref="E23:O23" si="9">SUM(E11,E14,E17,E20)</f>
        <v>0</v>
      </c>
      <c r="F23" s="1">
        <f t="shared" si="9"/>
        <v>0</v>
      </c>
      <c r="G23" s="1">
        <f t="shared" si="9"/>
        <v>0</v>
      </c>
      <c r="H23" s="1">
        <f t="shared" si="9"/>
        <v>0</v>
      </c>
      <c r="I23" s="1">
        <f t="shared" si="9"/>
        <v>0</v>
      </c>
      <c r="J23" s="1">
        <f t="shared" si="9"/>
        <v>0</v>
      </c>
      <c r="K23" s="1">
        <f t="shared" si="9"/>
        <v>0</v>
      </c>
      <c r="L23" s="1">
        <f t="shared" si="9"/>
        <v>0</v>
      </c>
      <c r="M23" s="1">
        <f t="shared" si="9"/>
        <v>0</v>
      </c>
      <c r="N23" s="1">
        <f t="shared" si="9"/>
        <v>0</v>
      </c>
      <c r="O23" s="1">
        <f t="shared" si="9"/>
        <v>0</v>
      </c>
      <c r="P23" s="16">
        <f t="shared" si="0"/>
        <v>0</v>
      </c>
      <c r="Q23" s="37"/>
    </row>
    <row r="24" spans="1:17" x14ac:dyDescent="0.15">
      <c r="A24" t="s">
        <v>39</v>
      </c>
    </row>
    <row r="27" spans="1:17" ht="17.25" x14ac:dyDescent="0.15">
      <c r="A27" s="8" t="s">
        <v>33</v>
      </c>
    </row>
    <row r="28" spans="1:17" ht="7.5" customHeight="1" x14ac:dyDescent="0.15"/>
    <row r="29" spans="1:17" x14ac:dyDescent="0.15">
      <c r="A29" s="44" t="s">
        <v>25</v>
      </c>
      <c r="B29" s="44"/>
      <c r="C29" s="44"/>
      <c r="D29" s="20" t="s">
        <v>32</v>
      </c>
      <c r="E29" s="20" t="s">
        <v>32</v>
      </c>
      <c r="F29" s="20" t="s">
        <v>32</v>
      </c>
      <c r="G29" s="20" t="s">
        <v>32</v>
      </c>
      <c r="H29" s="20" t="s">
        <v>32</v>
      </c>
      <c r="I29" s="20" t="s">
        <v>32</v>
      </c>
      <c r="J29" s="20" t="s">
        <v>32</v>
      </c>
      <c r="K29" s="20" t="s">
        <v>32</v>
      </c>
      <c r="L29" s="20" t="s">
        <v>32</v>
      </c>
      <c r="M29" s="20" t="s">
        <v>32</v>
      </c>
      <c r="N29" s="20" t="s">
        <v>32</v>
      </c>
      <c r="O29" s="20" t="s">
        <v>32</v>
      </c>
      <c r="P29" s="44" t="s">
        <v>34</v>
      </c>
      <c r="Q29" s="44"/>
    </row>
    <row r="30" spans="1:17" ht="14.25" thickBot="1" x14ac:dyDescent="0.2">
      <c r="A30" s="44"/>
      <c r="B30" s="44"/>
      <c r="C30" s="44"/>
      <c r="D30" s="21" t="s">
        <v>31</v>
      </c>
      <c r="E30" s="21" t="s">
        <v>31</v>
      </c>
      <c r="F30" s="21" t="s">
        <v>31</v>
      </c>
      <c r="G30" s="21" t="s">
        <v>31</v>
      </c>
      <c r="H30" s="21" t="s">
        <v>31</v>
      </c>
      <c r="I30" s="21" t="s">
        <v>31</v>
      </c>
      <c r="J30" s="21" t="s">
        <v>31</v>
      </c>
      <c r="K30" s="21" t="s">
        <v>31</v>
      </c>
      <c r="L30" s="21" t="s">
        <v>31</v>
      </c>
      <c r="M30" s="21" t="s">
        <v>31</v>
      </c>
      <c r="N30" s="21" t="s">
        <v>31</v>
      </c>
      <c r="O30" s="21" t="s">
        <v>31</v>
      </c>
      <c r="P30" s="45"/>
      <c r="Q30" s="45"/>
    </row>
    <row r="31" spans="1:17" ht="23.1" customHeight="1" thickTop="1" x14ac:dyDescent="0.15">
      <c r="A31" s="43" t="s">
        <v>26</v>
      </c>
      <c r="B31" s="43"/>
      <c r="C31" s="4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34">
        <f>SUM(D31:O31)</f>
        <v>0</v>
      </c>
      <c r="Q31" s="34"/>
    </row>
    <row r="32" spans="1:17" ht="23.1" customHeight="1" x14ac:dyDescent="0.15">
      <c r="A32" s="44" t="s">
        <v>30</v>
      </c>
      <c r="B32" s="44"/>
      <c r="C32" s="44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4" t="s">
        <v>35</v>
      </c>
      <c r="Q32" s="44"/>
    </row>
    <row r="33" spans="1:17" ht="23.1" customHeight="1" x14ac:dyDescent="0.15">
      <c r="A33" s="43" t="s">
        <v>27</v>
      </c>
      <c r="B33" s="43"/>
      <c r="C33" s="4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3">
        <f>SUM(D33:O33)</f>
        <v>0</v>
      </c>
      <c r="Q33" s="43"/>
    </row>
    <row r="34" spans="1:17" ht="23.1" customHeight="1" x14ac:dyDescent="0.15">
      <c r="A34" s="43" t="s">
        <v>37</v>
      </c>
      <c r="B34" s="43"/>
      <c r="C34" s="4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3">
        <f t="shared" ref="P34:P36" si="10">SUM(D34:O34)</f>
        <v>0</v>
      </c>
      <c r="Q34" s="43"/>
    </row>
    <row r="35" spans="1:17" ht="23.1" customHeight="1" x14ac:dyDescent="0.15">
      <c r="A35" s="43" t="s">
        <v>28</v>
      </c>
      <c r="B35" s="43"/>
      <c r="C35" s="4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3">
        <f t="shared" si="10"/>
        <v>0</v>
      </c>
      <c r="Q35" s="43"/>
    </row>
    <row r="36" spans="1:17" ht="23.1" customHeight="1" thickBot="1" x14ac:dyDescent="0.2">
      <c r="A36" s="47" t="s">
        <v>29</v>
      </c>
      <c r="B36" s="47"/>
      <c r="C36" s="4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7">
        <f t="shared" si="10"/>
        <v>0</v>
      </c>
      <c r="Q36" s="47"/>
    </row>
    <row r="37" spans="1:17" ht="23.1" customHeight="1" thickTop="1" x14ac:dyDescent="0.15">
      <c r="A37" s="46" t="s">
        <v>5</v>
      </c>
      <c r="B37" s="46"/>
      <c r="C37" s="46"/>
      <c r="D37" s="14">
        <f>SUM(D33:D36)</f>
        <v>0</v>
      </c>
      <c r="E37" s="14">
        <f t="shared" ref="E37:O37" si="11">SUM(E33:E36)</f>
        <v>0</v>
      </c>
      <c r="F37" s="14">
        <f t="shared" si="11"/>
        <v>0</v>
      </c>
      <c r="G37" s="14">
        <f t="shared" si="11"/>
        <v>0</v>
      </c>
      <c r="H37" s="14">
        <f t="shared" si="11"/>
        <v>0</v>
      </c>
      <c r="I37" s="14">
        <f t="shared" si="11"/>
        <v>0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11"/>
        <v>0</v>
      </c>
      <c r="O37" s="14">
        <f t="shared" si="11"/>
        <v>0</v>
      </c>
      <c r="P37" s="46">
        <f>SUM(P33:Q36)</f>
        <v>0</v>
      </c>
      <c r="Q37" s="46"/>
    </row>
    <row r="38" spans="1:17" ht="23.1" customHeight="1" thickBot="1" x14ac:dyDescent="0.2">
      <c r="A38" s="47" t="s">
        <v>36</v>
      </c>
      <c r="B38" s="47"/>
      <c r="C38" s="47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47">
        <f>SUM(D38:O38)</f>
        <v>0</v>
      </c>
      <c r="Q38" s="47"/>
    </row>
    <row r="39" spans="1:17" ht="23.1" customHeight="1" thickTop="1" x14ac:dyDescent="0.15">
      <c r="A39" s="48" t="s">
        <v>44</v>
      </c>
      <c r="B39" s="48"/>
      <c r="C39" s="48"/>
      <c r="D39" s="11">
        <f>SUM(D37:D38)</f>
        <v>0</v>
      </c>
      <c r="E39" s="11">
        <f t="shared" ref="E39:O39" si="12">SUM(E37:E38)</f>
        <v>0</v>
      </c>
      <c r="F39" s="11">
        <f t="shared" si="12"/>
        <v>0</v>
      </c>
      <c r="G39" s="11">
        <f t="shared" si="12"/>
        <v>0</v>
      </c>
      <c r="H39" s="11">
        <f t="shared" si="12"/>
        <v>0</v>
      </c>
      <c r="I39" s="11">
        <f t="shared" si="12"/>
        <v>0</v>
      </c>
      <c r="J39" s="11">
        <f t="shared" si="12"/>
        <v>0</v>
      </c>
      <c r="K39" s="11">
        <f t="shared" si="12"/>
        <v>0</v>
      </c>
      <c r="L39" s="11">
        <f t="shared" si="12"/>
        <v>0</v>
      </c>
      <c r="M39" s="11">
        <f t="shared" si="12"/>
        <v>0</v>
      </c>
      <c r="N39" s="11">
        <f t="shared" si="12"/>
        <v>0</v>
      </c>
      <c r="O39" s="11">
        <f t="shared" si="12"/>
        <v>0</v>
      </c>
      <c r="P39" s="48">
        <f>SUM(P37:Q38)</f>
        <v>0</v>
      </c>
      <c r="Q39" s="48"/>
    </row>
    <row r="40" spans="1:17" s="30" customFormat="1" ht="24.95" customHeight="1" x14ac:dyDescent="0.15">
      <c r="A40" s="64" t="s">
        <v>46</v>
      </c>
      <c r="B40" s="65"/>
      <c r="C40" s="66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64">
        <f>SUM(D40:O40)</f>
        <v>0</v>
      </c>
      <c r="Q40" s="42"/>
    </row>
    <row r="41" spans="1:17" ht="23.1" customHeight="1" x14ac:dyDescent="0.15">
      <c r="A41" s="67"/>
      <c r="B41" s="67"/>
      <c r="C41" s="67"/>
      <c r="D41" s="29"/>
      <c r="E41" s="29"/>
      <c r="F41" s="29"/>
      <c r="G41" s="29"/>
      <c r="H41" s="29"/>
      <c r="I41" s="29"/>
      <c r="J41" s="29"/>
      <c r="K41" s="29"/>
      <c r="L41" s="74" t="s">
        <v>45</v>
      </c>
      <c r="M41" s="75"/>
      <c r="N41" s="75"/>
      <c r="O41" s="76"/>
      <c r="P41" s="68"/>
      <c r="Q41" s="69"/>
    </row>
    <row r="42" spans="1:17" ht="23.1" customHeight="1" x14ac:dyDescent="0.15">
      <c r="L42" s="71" t="s">
        <v>47</v>
      </c>
      <c r="M42" s="72"/>
      <c r="N42" s="72"/>
      <c r="O42" s="73"/>
      <c r="P42" s="70">
        <f>P40-P41</f>
        <v>0</v>
      </c>
      <c r="Q42" s="43"/>
    </row>
    <row r="43" spans="1:17" x14ac:dyDescent="0.15">
      <c r="P43" s="22"/>
      <c r="Q43" s="22"/>
    </row>
    <row r="44" spans="1:17" ht="24.75" customHeight="1" x14ac:dyDescent="0.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8"/>
      <c r="N44" s="57" t="s">
        <v>38</v>
      </c>
      <c r="O44" s="57"/>
      <c r="P44" s="23">
        <f>P42-Q21</f>
        <v>0</v>
      </c>
      <c r="Q44" s="24" t="b">
        <f>IF(P44&gt;0,"O.K.",FALSE)</f>
        <v>0</v>
      </c>
    </row>
  </sheetData>
  <mergeCells count="49">
    <mergeCell ref="A40:C40"/>
    <mergeCell ref="P40:Q40"/>
    <mergeCell ref="A41:C41"/>
    <mergeCell ref="P41:Q41"/>
    <mergeCell ref="P42:Q42"/>
    <mergeCell ref="L42:O42"/>
    <mergeCell ref="L41:O41"/>
    <mergeCell ref="P5:Q6"/>
    <mergeCell ref="Q7:Q8"/>
    <mergeCell ref="A3:D3"/>
    <mergeCell ref="N44:O44"/>
    <mergeCell ref="A44:M44"/>
    <mergeCell ref="P7:P8"/>
    <mergeCell ref="Q9:Q11"/>
    <mergeCell ref="B7:B8"/>
    <mergeCell ref="C7:C8"/>
    <mergeCell ref="B9:B11"/>
    <mergeCell ref="D7:O7"/>
    <mergeCell ref="A36:C36"/>
    <mergeCell ref="A37:C37"/>
    <mergeCell ref="A38:C38"/>
    <mergeCell ref="A39:C39"/>
    <mergeCell ref="A29:C30"/>
    <mergeCell ref="P37:Q37"/>
    <mergeCell ref="P38:Q38"/>
    <mergeCell ref="P39:Q39"/>
    <mergeCell ref="D32:O32"/>
    <mergeCell ref="P32:Q32"/>
    <mergeCell ref="P33:Q33"/>
    <mergeCell ref="P34:Q34"/>
    <mergeCell ref="P36:Q36"/>
    <mergeCell ref="A21:B21"/>
    <mergeCell ref="A23:B23"/>
    <mergeCell ref="P35:Q35"/>
    <mergeCell ref="P29:Q30"/>
    <mergeCell ref="P31:Q31"/>
    <mergeCell ref="A35:C35"/>
    <mergeCell ref="Q21:Q23"/>
    <mergeCell ref="A31:C31"/>
    <mergeCell ref="A32:C32"/>
    <mergeCell ref="A33:C33"/>
    <mergeCell ref="A34:C34"/>
    <mergeCell ref="A22:B22"/>
    <mergeCell ref="B12:B14"/>
    <mergeCell ref="Q12:Q14"/>
    <mergeCell ref="B15:B17"/>
    <mergeCell ref="Q15:Q17"/>
    <mergeCell ref="B18:B20"/>
    <mergeCell ref="Q18:Q20"/>
  </mergeCells>
  <phoneticPr fontId="1"/>
  <pageMargins left="0.70866141732283472" right="0.70866141732283472" top="0.74803149606299213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3"/>
  <sheetViews>
    <sheetView workbookViewId="0">
      <selection activeCell="D13" sqref="D13"/>
    </sheetView>
  </sheetViews>
  <sheetFormatPr defaultRowHeight="13.5" x14ac:dyDescent="0.15"/>
  <sheetData>
    <row r="4" spans="2:4" x14ac:dyDescent="0.15">
      <c r="B4">
        <v>8.6</v>
      </c>
      <c r="C4">
        <v>4.8</v>
      </c>
      <c r="D4">
        <f>C4/B4</f>
        <v>0.55813953488372092</v>
      </c>
    </row>
    <row r="5" spans="2:4" x14ac:dyDescent="0.15">
      <c r="B5">
        <v>3.4</v>
      </c>
      <c r="C5">
        <v>1.9</v>
      </c>
      <c r="D5">
        <f t="shared" ref="D5:D13" si="0">C5/B5</f>
        <v>0.55882352941176472</v>
      </c>
    </row>
    <row r="6" spans="2:4" x14ac:dyDescent="0.15">
      <c r="B6">
        <v>4</v>
      </c>
      <c r="C6">
        <v>2.2000000000000002</v>
      </c>
      <c r="D6">
        <f t="shared" si="0"/>
        <v>0.55000000000000004</v>
      </c>
    </row>
    <row r="7" spans="2:4" x14ac:dyDescent="0.15">
      <c r="B7">
        <v>6.1</v>
      </c>
      <c r="C7">
        <v>3.4</v>
      </c>
      <c r="D7">
        <f t="shared" si="0"/>
        <v>0.55737704918032793</v>
      </c>
    </row>
    <row r="8" spans="2:4" x14ac:dyDescent="0.15">
      <c r="B8">
        <v>6.8</v>
      </c>
      <c r="C8">
        <v>3.8</v>
      </c>
      <c r="D8">
        <f t="shared" si="0"/>
        <v>0.55882352941176472</v>
      </c>
    </row>
    <row r="9" spans="2:4" x14ac:dyDescent="0.15">
      <c r="B9">
        <v>7.6</v>
      </c>
      <c r="C9">
        <v>4.2</v>
      </c>
      <c r="D9">
        <f t="shared" si="0"/>
        <v>0.55263157894736847</v>
      </c>
    </row>
    <row r="10" spans="2:4" x14ac:dyDescent="0.15">
      <c r="B10">
        <v>8.3000000000000007</v>
      </c>
      <c r="C10">
        <v>4.5999999999999996</v>
      </c>
      <c r="D10">
        <f t="shared" si="0"/>
        <v>0.55421686746987942</v>
      </c>
    </row>
    <row r="11" spans="2:4" x14ac:dyDescent="0.15">
      <c r="B11">
        <v>5.9</v>
      </c>
      <c r="C11">
        <v>3.3</v>
      </c>
      <c r="D11">
        <f t="shared" si="0"/>
        <v>0.55932203389830504</v>
      </c>
    </row>
    <row r="12" spans="2:4" x14ac:dyDescent="0.15">
      <c r="B12">
        <v>2.7</v>
      </c>
      <c r="C12">
        <v>1.5</v>
      </c>
      <c r="D12">
        <f t="shared" si="0"/>
        <v>0.55555555555555547</v>
      </c>
    </row>
    <row r="13" spans="2:4" x14ac:dyDescent="0.15">
      <c r="B13">
        <v>2</v>
      </c>
      <c r="C13">
        <v>1.1000000000000001</v>
      </c>
      <c r="D13">
        <f t="shared" si="0"/>
        <v>0.55000000000000004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参考様式１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二藤部</dc:creator>
  <cp:lastModifiedBy>鎌田　裕之</cp:lastModifiedBy>
  <cp:lastPrinted>2016-06-01T10:57:34Z</cp:lastPrinted>
  <dcterms:created xsi:type="dcterms:W3CDTF">2013-06-11T10:36:03Z</dcterms:created>
  <dcterms:modified xsi:type="dcterms:W3CDTF">2017-03-16T08:26:56Z</dcterms:modified>
</cp:coreProperties>
</file>